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7496" windowHeight="11016" activeTab="0"/>
  </bookViews>
  <sheets>
    <sheet name="Лист1" sheetId="1" r:id="rId1"/>
    <sheet name="Лист2" sheetId="2" r:id="rId2"/>
    <sheet name="Лист3" sheetId="3" r:id="rId3"/>
  </sheets>
  <definedNames>
    <definedName name="sub_515324" localSheetId="0">'Лист1'!$B$85</definedName>
  </definedNames>
  <calcPr fullCalcOnLoad="1"/>
</workbook>
</file>

<file path=xl/sharedStrings.xml><?xml version="1.0" encoding="utf-8"?>
<sst xmlns="http://schemas.openxmlformats.org/spreadsheetml/2006/main" count="778" uniqueCount="261">
  <si>
    <t>КБК</t>
  </si>
  <si>
    <t>ОКВЭД</t>
  </si>
  <si>
    <t>ОКДП</t>
  </si>
  <si>
    <t>Условия контракта</t>
  </si>
  <si>
    <t>Способ размещения заказа</t>
  </si>
  <si>
    <t>Обоснование внесения изменений</t>
  </si>
  <si>
    <t>График осуществления процедур закупки</t>
  </si>
  <si>
    <t>Срок размещения заказа (мес, год)</t>
  </si>
  <si>
    <t>Срок исполнения контракта (месяц, год)</t>
  </si>
  <si>
    <t>N заказа (N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</si>
  <si>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</si>
  <si>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</si>
  <si>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Ед. измерения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</si>
  <si>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</si>
  <si>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аванса*)</t>
  </si>
  <si>
    <t>объект</t>
  </si>
  <si>
    <t>Наименование заказчика : Федеральное государственное бюджетное учреждение по эксплуатации водохранилищ Челябинской области</t>
  </si>
  <si>
    <t>КПП: 744701001</t>
  </si>
  <si>
    <t>ИНН: 7453042065</t>
  </si>
  <si>
    <t>ОКАТО: 75401364000</t>
  </si>
  <si>
    <t>7492089</t>
  </si>
  <si>
    <t>Услуги энергоснабжения  для  нужд бюджетного учреждения (потребителя), финансируемого из федерального бюджета.          Кыштымский гидротехнический участок.</t>
  </si>
  <si>
    <t>Услуги энергоснабжения  для  нужд бюджетного учреждения (потребителя), финансируемого из федерального бюджета.        Аргазинский гидротехнический участок.</t>
  </si>
  <si>
    <t>Услуги энергоснабжения  для  нужд бюджетного учреждения (потребителя), финансируемого из федерального бюджета.       Свердловский пр.,9, Гараж</t>
  </si>
  <si>
    <t>Услуги энергоснабжения  для  нужд бюджетного учреждения (потребителя), финансируемого из федерального бюджета. Насосная станция, Н-Уфалей</t>
  </si>
  <si>
    <t>Услуги энергоснабжения  для  нужд бюджетного учреждения (потребителя), финансируемого из федерального бюджета. Шершнёвский гидротехнический участок.</t>
  </si>
  <si>
    <t>Услуги энергоснабжения  для  нужд бюджетного учреждения (потребителя), финансируемого из федерального бюджета. Н-Уфалейский гидротехнический участок.</t>
  </si>
  <si>
    <t>Услуги энергоснабжения  для  нужд бюджетного учреждения (потребителя), финансируемого из федерального бюджета. Калинина, 13а</t>
  </si>
  <si>
    <t>Услуги энергоснабжения  для  нужд бюджетного учреждения (потребителя), финансируемого из федерального бюджета. Магнитогорский гидротехнический участок.</t>
  </si>
  <si>
    <t>Услуги теплоснабжения  для  нужд бюджетного учреждения, финансируемого из федерального бюджета. (Гараж,  Калинина, 13а.)</t>
  </si>
  <si>
    <t>Услуги по надзору за состоянием и эксплуатация  нежилого Помещения № 6 по   Калинина 13-а (г. Челябинск)</t>
  </si>
  <si>
    <t xml:space="preserve">Техническое обслуживание КИТСО, систем видеонаблюдения , охранно пожарной системы сигнализации  и автоматической системы пожаротушения </t>
  </si>
  <si>
    <t>Всего по Учреждению:</t>
  </si>
  <si>
    <t>Запрос котировок</t>
  </si>
  <si>
    <t>Открытый конкурс</t>
  </si>
  <si>
    <t>Аукцион в электронной форме</t>
  </si>
  <si>
    <t>(подпись)</t>
  </si>
  <si>
    <t>(дата утверждения)</t>
  </si>
  <si>
    <t>Директор</t>
  </si>
  <si>
    <t>2320212, 2320230</t>
  </si>
  <si>
    <t>05204062800100612226</t>
  </si>
  <si>
    <t>05204062819900611223</t>
  </si>
  <si>
    <t>05204062819900611225</t>
  </si>
  <si>
    <t>05204062819900611340</t>
  </si>
  <si>
    <t>Поставлять электрическую энергию в объеме и порядке установленном контрактом</t>
  </si>
  <si>
    <t>Оказывать услуги теплоснабжения  в объеме и порядке установленном контрактом</t>
  </si>
  <si>
    <t>Оказывать услуги в объеме и порядке установленном контрактом</t>
  </si>
  <si>
    <t>Обеспечить выполнение работ по обслуживанию КИТСО и систем видеонаблюдения, в соответствии с требованиями нормативно-технических документов (ГОСТ, РД и т.д.) и эксплуатационной документацией на аппаратуру комплексов.</t>
  </si>
  <si>
    <t>74.20.56</t>
  </si>
  <si>
    <t>40.13.2</t>
  </si>
  <si>
    <t>40.30.2</t>
  </si>
  <si>
    <t>50.50</t>
  </si>
  <si>
    <t>32.30.9</t>
  </si>
  <si>
    <t>Бесперебойная  заправка автотранспорта по топливным картам  в течение квартала.  Товар должен соответствовать Техническому регламенту от 27.02.2008 г. № 118 и требованиям других нормативных документов и актов РФ</t>
  </si>
  <si>
    <t>Бесперебойная  заправка автотранспорта по топливным картам  в течение квартала.  Товар должен соответствовать Техническому регламенту от 27.02.2008 г. № 118 и требованиям других нормативных документов и актов РФ.</t>
  </si>
  <si>
    <t>А. Л. Цейзер</t>
  </si>
  <si>
    <t>___________________________________________________</t>
  </si>
  <si>
    <t>Оплата за фактически выполненные  работы. Аванс не предусмотрен.</t>
  </si>
  <si>
    <t>Оплата за фактически поставленную продукцию. Аванс не предусмотрен.</t>
  </si>
  <si>
    <t>Оплата за фактически поставленную продукцию. Аванс в размере 30 %.</t>
  </si>
  <si>
    <r>
      <t xml:space="preserve">Юридический адрес, телефон, электронная почта заказчика: 454081 г. Челябинск, ул. Калинина, 13а, тел: 8(351)790–89–00, </t>
    </r>
    <r>
      <rPr>
        <b/>
        <u val="single"/>
        <sz val="10"/>
        <color indexed="56"/>
        <rFont val="Times New Roman"/>
        <family val="1"/>
      </rPr>
      <t>fguchel@mail.ru</t>
    </r>
  </si>
  <si>
    <t>70.32.2</t>
  </si>
  <si>
    <t>(Ф.И.О., должность руководителя) (уполномоченного должностного лица заказчика)</t>
  </si>
  <si>
    <t>Поставка экскаватора</t>
  </si>
  <si>
    <t>Оплата по факту поставки товара. Аванс не предусмотрен.</t>
  </si>
  <si>
    <t>50.10.2</t>
  </si>
  <si>
    <t>05204061001200612310</t>
  </si>
  <si>
    <t xml:space="preserve"> В соответствии с техническими характеристиками и комплектации указанными в Разделе I Информационной карты аукционной документации</t>
  </si>
  <si>
    <t xml:space="preserve">ед. </t>
  </si>
  <si>
    <t xml:space="preserve">Порядок формирования и регламент работы экспертной комиссии  осуществить в соответствии с требованиями Приказа МПР РФ от 24 июля 2009 г. N 231
"Об утверждении порядка формирования и регламента работы экспертных комиссий по проведению государственной экспертизы деклараций безопасности гидротехнических сооружений".
</t>
  </si>
  <si>
    <t>Единственый поставщик</t>
  </si>
  <si>
    <t>Аванс в размере  100 %</t>
  </si>
  <si>
    <t>тыс. кВт.ч</t>
  </si>
  <si>
    <t>тыс. кв. м</t>
  </si>
  <si>
    <t>л</t>
  </si>
  <si>
    <t>тыс. Гкал</t>
  </si>
  <si>
    <t>Поставка легкового автомобиля</t>
  </si>
  <si>
    <t>Экспертиза декларации безопасности  Магнитогорского гидроузла, Челябинская область</t>
  </si>
  <si>
    <t>Эспертиза декларации безопасности Верхнеуральскогоо гидроузла, Челябинская область</t>
  </si>
  <si>
    <t>Поставка трактора</t>
  </si>
  <si>
    <t>Поставка «Вахтового автобуса»</t>
  </si>
  <si>
    <t>Услуги водоснабжения и водоотведение для  нужд бюджетного учреждения</t>
  </si>
  <si>
    <t>тыс. м3</t>
  </si>
  <si>
    <t>41.0</t>
  </si>
  <si>
    <t>ПЛАН - ГРАФИК РАЗМЕЩЕНИЯ ЗАКАЗОВ НА ПОСТАВКИ ТОВАРОВ, ВЫПОЛНЕНИЕ РАБОТ, ОКАЗАНИЕ УСЛУГ ДЛЯ НУЖД ЗАКАЗЧИКОВ НА 2013 ГОД</t>
  </si>
  <si>
    <t>Февраль 2013</t>
  </si>
  <si>
    <t xml:space="preserve">Поставка «Грузопассажирских автомобилей» </t>
  </si>
  <si>
    <t xml:space="preserve">Поставка «Грузового автомобиля» </t>
  </si>
  <si>
    <t>Поставка нефтепродуктов через сеть АЗС на 2 квартал 2013</t>
  </si>
  <si>
    <t>Поставка нефтепродуктов по топливным картам через сеть АЗС на 3 квартал 2013</t>
  </si>
  <si>
    <t>Поставка нефтепродуктов по топливным картам через сеть АЗС на 4 квартал 2013 г</t>
  </si>
  <si>
    <t>Поставка мобильного парогенератора</t>
  </si>
  <si>
    <t>шт.</t>
  </si>
  <si>
    <t>Поставка навесной косилки-кустореза</t>
  </si>
  <si>
    <t>Поставка мотобура</t>
  </si>
  <si>
    <t>Поставка компрессора электрического</t>
  </si>
  <si>
    <t>Март        2013</t>
  </si>
  <si>
    <t xml:space="preserve"> В соответствии с техническими характеристиками и комплектации указанными в  котировочной документации</t>
  </si>
  <si>
    <t>52.48.39</t>
  </si>
  <si>
    <t>Текущий ремонт кабинета № 3 в здании службы эксплуатации Нижне-Уфалейского  гидротехнического участка</t>
  </si>
  <si>
    <t>Обеспечить  производство работ в соответствии с нормативными актами, СНиП и ТУ. Выполнить работы в объеме согласно сметы и в сроки согласно контракта.</t>
  </si>
  <si>
    <t>45.4</t>
  </si>
  <si>
    <t>Разработка и экспертиза декларации безопасности Шершневского гидроузла на р. Миасс, Челябинская область</t>
  </si>
  <si>
    <t>05204062819900611226</t>
  </si>
  <si>
    <t>66.03.3</t>
  </si>
  <si>
    <t>Обязательное страхование гражданской ответственности владельца опасных объектов за причинение вреда в результате аварии на опасных объектах ФГУ ЭВ Челябинской области</t>
  </si>
  <si>
    <t>Оплата производится в безналичной форме, перечислением страховой премии на р/с «Страховщика» единовременно в течение 15 дней со дня заключения Договора в размере 100%</t>
  </si>
  <si>
    <t xml:space="preserve">Оказание услуг в соответствии с: Федеральным законом «Об обязательном страховании гражданской ответственности владельца опасного объекта за причинение вреда в результате аварии на опасном объекте» от 27.07.2010 г. № 225-ФЗ.;  постановлением Правительства Российской Федерации от 03.11.2011 г. № 916.; постановлением Правительства РФ от 01октября 2011 г. № 808 «Об утверждении страховых тарифов по обязательному страхованию гражданской ответственности владельца опасного объекта за причинение вреда в результате аварии на опасном объекте, их структуры и порядка применения страховщиками при расчете страховой премии».
</t>
  </si>
  <si>
    <t>Обеспечить  выполнение работ в соответствии с «Заданием», «Программой работ» по разработке декларации безопасности  ГТС и  нормативными актами РФ регламентирующими  порядок разработки, состав декларации безопасности и регламент прохождения ее  экспертизы и утверждения.</t>
  </si>
  <si>
    <t xml:space="preserve"> В соответствии с техническими характеристиками и объемами указанными в  котировочной документации</t>
  </si>
  <si>
    <t>Оплата по факту оказанных услуг. Аванс не предусмотрен.</t>
  </si>
  <si>
    <t>Декабрь 2013</t>
  </si>
  <si>
    <t>Оказание услуг по хранению транспортных средств</t>
  </si>
  <si>
    <t>Ед.</t>
  </si>
  <si>
    <t>Ремонт кровли здания службы эксплуатации Нижне-Уфалейского гидротехнического участка</t>
  </si>
  <si>
    <t>31.10.9</t>
  </si>
  <si>
    <t>Техническое обслуживание оборудования трансформаторных подстанций на объектах ФГУ ЭВ Челябинской области</t>
  </si>
  <si>
    <t>Обеспечить техническое обслуживание оборудования трансформаторных подстанций  в соответствии с «Правилами технической эксплуатации электроустановок потребителей»</t>
  </si>
  <si>
    <t>Установка телевизионной системы видеонаблюдения</t>
  </si>
  <si>
    <t>В соответствии требованиями нормативных документов РФ (СНиП, ГОСТ, стандартов СТО РЖД, РД и др.)</t>
  </si>
  <si>
    <t>Монтаж охранно-пожарной адресной сигнализации, системы оповещения людей о пожаре</t>
  </si>
  <si>
    <t>31.62.9</t>
  </si>
  <si>
    <t>Август      2013</t>
  </si>
  <si>
    <t>Апрель        2013</t>
  </si>
  <si>
    <t>Июнь       2013</t>
  </si>
  <si>
    <t>Капитальный ремонт земляной плотины Кыштымского гидроузла</t>
  </si>
  <si>
    <t>Обеспечить производство работ в соответствии с проектно-сметной документацией по «Капитальному ремонту земляной плотины Кыштымского гидроузла, Челябинской области» (шифр 109-056-27122010-11-16), разработанной ООО НИЭП г. Челябинск 2011 год</t>
  </si>
  <si>
    <t>Сентябрь 2013</t>
  </si>
  <si>
    <t>Октябрь 2013</t>
  </si>
  <si>
    <t>Июль        2013</t>
  </si>
  <si>
    <t>0520406101299612225</t>
  </si>
  <si>
    <t>Январь       2013</t>
  </si>
  <si>
    <t>Апрель       2013</t>
  </si>
  <si>
    <t>Июнь   2013</t>
  </si>
  <si>
    <t>Сентябрь     2013</t>
  </si>
  <si>
    <t>Организация локальной системы оповещения Федерального государственного бюджетного учреждения по эксплуатации водохранилищ Челябинской области. Аргазинский гидроузел</t>
  </si>
  <si>
    <t xml:space="preserve">Обеспечить выполнение работ в соответствии с проектно-сметной документацией и сметными расчетами </t>
  </si>
  <si>
    <t>4530740         4530781           4530785       4530788        4530858</t>
  </si>
  <si>
    <t>Июль       2013</t>
  </si>
  <si>
    <t>Техническое обслуживание двигателей внутреннего сгорания на дизельных электростанциях для нужд ФГУ ЭВ Челябинской области</t>
  </si>
  <si>
    <t>9460000</t>
  </si>
  <si>
    <t>Обеспечить выполнение работ, в соответствии с требованиями нормативно-технических документов (ГОСТ, РД и т.д.) и эксплуатационной документацией.</t>
  </si>
  <si>
    <t>Май      2013</t>
  </si>
  <si>
    <t>Выполнение комплекса работ по инструментальным наблюдениям за деформациями гидротехнических сооружений ФГУ ЭВ Челябинской области</t>
  </si>
  <si>
    <t>Выполнение работ по восстановлению работоспособности пьезометров на гидротехнических сооружениях ФГУ ЭВ Челябинской области</t>
  </si>
  <si>
    <t>7421072</t>
  </si>
  <si>
    <t>74.20.2</t>
  </si>
  <si>
    <t>7421074</t>
  </si>
  <si>
    <t>Обеспечить  производство работ в соответствии с нормативными актами, СНиП и ТУ; выполнить работы в объеме согласно сметы и в сроки согласно контракта</t>
  </si>
  <si>
    <r>
      <t>0520406281990061122</t>
    </r>
    <r>
      <rPr>
        <sz val="10"/>
        <rFont val="Times New Roman"/>
        <family val="1"/>
      </rPr>
      <t>6</t>
    </r>
  </si>
  <si>
    <t>50.2</t>
  </si>
  <si>
    <t>Текущий ремонт кабинета № 1 в здании службы эксплуатации Нижне-Уфалейского гидротехнического участка</t>
  </si>
  <si>
    <t>Демонтаж нежилых зданий: общежитие, гараж на 5 пять автомашин, Нижне - Уфалейского гидротехнического участка</t>
  </si>
  <si>
    <t>Ремонт сегментных затворов на водосбросе Аргазинского гидроузла, Челябинская область</t>
  </si>
  <si>
    <t>Профилактические испытания низковольтного электрооборудования на объектах ФГУ ЭВ Челябинской области</t>
  </si>
  <si>
    <t>Август 2013</t>
  </si>
  <si>
    <t>Гермитизация основных затворов Магнитогорского гидроузла</t>
  </si>
  <si>
    <t>Разработка и согласование правил эксплуатации гидротехнических сооружений ФГУ ЭВ Челябинской области</t>
  </si>
  <si>
    <t>В соответствии с Техническими заданиями на разработку и согласование правил эксплуатации гидротехнических сооружений</t>
  </si>
  <si>
    <t>74.30.9</t>
  </si>
  <si>
    <t>05204062800100612225</t>
  </si>
  <si>
    <t>Текущий ремонт поверхности железобетонных конструкций на водосбросе Шершневского гидроузла</t>
  </si>
  <si>
    <t>4540100</t>
  </si>
  <si>
    <t>45.25.6</t>
  </si>
  <si>
    <t>Разработка рабочего проекта "Капитальный ремонт земляной плотины Верхнеуральского гидроузла, Челябинская область"</t>
  </si>
  <si>
    <t xml:space="preserve">В соответствии с Техническими заданиями на разработку рабочего проекта </t>
  </si>
  <si>
    <t>Устроиство системы  автоматической пожарной  сигнализации и оповещения людей о пожаре Верхнеуральского гидроузла</t>
  </si>
  <si>
    <t>Устроиство системы  автоматической пожарной  сигнализации и оповещения людей о пожаре Магнитогорского гидроузла</t>
  </si>
  <si>
    <t>Выполнение работ по монтажу дизельной электростанции на Магнитогорском гидроузле, Челябинская область</t>
  </si>
  <si>
    <t>Выполнение работ по монтажу дизельной электростанции на Верхнеуральском гидроузле, Челябинская область</t>
  </si>
  <si>
    <t>7421052</t>
  </si>
  <si>
    <t>74.20.13</t>
  </si>
  <si>
    <t xml:space="preserve">45.11  </t>
  </si>
  <si>
    <t>4510301</t>
  </si>
  <si>
    <t>4510520</t>
  </si>
  <si>
    <t>05204061001299612226</t>
  </si>
  <si>
    <t>Капитальный ремонт наружного освещения и сетей электроснабжения постов охраны и электроприводов ворот Верхнеуральского гидроузла</t>
  </si>
  <si>
    <t xml:space="preserve">Разработка рабочего проекта «Капитальный ремонт (замена) сегментных затворов паводкового водосброса 
Магнитогорского гидроузла, Челябинская область»
</t>
  </si>
  <si>
    <t>Организация локальной системы оповещения Федерального государственного бюджетного учреждения по эксплуатации водохранилищ Челябинской области. Маггнитогорский гидроузел</t>
  </si>
  <si>
    <t>Капитальный ремонт наружных сетей теплоснабжения  и водопровода объектов гаража ФГУ ЭВ Челябинской области</t>
  </si>
  <si>
    <t>Август       2013</t>
  </si>
  <si>
    <t>Сентябрь   2013</t>
  </si>
  <si>
    <t>Сентябрь    2013</t>
  </si>
  <si>
    <t>Октябрь   2013</t>
  </si>
  <si>
    <t>Сентябрь        2013</t>
  </si>
  <si>
    <t>Декабрь       2013</t>
  </si>
  <si>
    <t>Проведение данного мероприятия связано с обстоятельствами предвидеть которые на дату утверждения плана-графика было невозможно</t>
  </si>
  <si>
    <t>Поставка генератора</t>
  </si>
  <si>
    <t>В соответствии с Заданием на проектирование</t>
  </si>
  <si>
    <t>Разработка проектно-сметной документации "Организация локальной системы оповещения Федерального государственного бюджетного учреждения по эксплуатации водохранилищ Челябинской области. Верхнеуральский гидроузел"</t>
  </si>
  <si>
    <t>75.24.2</t>
  </si>
  <si>
    <t>Оказание услуг по круглосуточной вооруженной охране Шершневского гидроузла, подлежащего государственной охране</t>
  </si>
  <si>
    <r>
      <t xml:space="preserve">Обеспечение охраны объектов и имущества </t>
    </r>
    <r>
      <rPr>
        <sz val="10"/>
        <color indexed="8"/>
        <rFont val="Times New Roman"/>
        <family val="1"/>
      </rPr>
      <t>Заказчика. Принимать меры по предупреждению террористических актов и пресечению любых противоправных действий на охраняемых объектах</t>
    </r>
  </si>
  <si>
    <t>Оказание услуг по круглосуточной вооруженной охране Магнитогорского гидроузла, подлежащего государственной охране</t>
  </si>
  <si>
    <t>74.60</t>
  </si>
  <si>
    <t>Оказание услуг по круглосуточной вооруженной охране Аргазинского гидроузла</t>
  </si>
  <si>
    <t>Оказание услуг по круглосуточной вооруженной охране Кыштымского гидроузла</t>
  </si>
  <si>
    <t>Оказание услуг по круглосуточной вооруженной охране Долгобродского гидроузла</t>
  </si>
  <si>
    <t>Оказание услуг по круглосуточной вооруженной охране Верхнеуральского гидроузла</t>
  </si>
  <si>
    <t>Поставка нефтепродуктов по топливным картам через сеть АЗС на 1 квартал 2014 г</t>
  </si>
  <si>
    <t>Ноябрь      2013</t>
  </si>
  <si>
    <t>Текущий ремонт здания службы эксплуатации Нижне-Уфалейского  гидротехнического участка</t>
  </si>
  <si>
    <t>Поставка противогазов фильтрующих гражданских</t>
  </si>
  <si>
    <t xml:space="preserve">Поставка строительных материалов (аварийный запас) для нужд Кыштымского гидроузла». </t>
  </si>
  <si>
    <t>Обеспечение защиты органов дыхания, лица и глаз человека от органических паров с температурой кипения свыше 65 0С, неорганических и кислых газов и паров, аммиака и его органических соединений, специфических опасных химических веществ, радиоактивных веществ и аэрозолей, включая биологические и радиоактивную пыль в составе комплексов средств индивидуальной защиты спасателей, участников аварийно-спасательных формирований,  и эксплуатационного персонала Учреждения в условиях чрезвычайной ситуации, при ликвидации последствий аварий, природных и техногенных катастроф. Гарантийный срок хранения не менее 12 лет.</t>
  </si>
  <si>
    <t xml:space="preserve">Поставка строительных материалов для обеспечения аварийного запаса необходимых материалов при возникновении чрезвычайных ситуаций на Кыштымском гидроузле::
1. Щебень, фракция 20-40 мм – 500,0 м3.
2. Песок природный для строительных работ, средний - 300,0 м3.
3. Готовая песчано - щебеночная смесь - 500,0 м3.
Гарантия качества на поставляемые материалы должна составлять не менее 1 года.
</t>
  </si>
  <si>
    <t>1413161       1413111</t>
  </si>
  <si>
    <t>51.53.24</t>
  </si>
  <si>
    <t>51.18.27</t>
  </si>
  <si>
    <t xml:space="preserve">Поставка травокосилок бензиновых </t>
  </si>
  <si>
    <t>Поставка пресса пневмогидравлического</t>
  </si>
  <si>
    <t>Поставка кабеля</t>
  </si>
  <si>
    <t>Поставка защитных костюмов</t>
  </si>
  <si>
    <t>В соответствии с требованиями котировочной документации</t>
  </si>
  <si>
    <t>2921839</t>
  </si>
  <si>
    <t>3131131</t>
  </si>
  <si>
    <t>2519879</t>
  </si>
  <si>
    <t>05204062819900611310</t>
  </si>
  <si>
    <t>31.30</t>
  </si>
  <si>
    <t>29.40.3</t>
  </si>
  <si>
    <t>52.46.6</t>
  </si>
  <si>
    <t xml:space="preserve">51.52 </t>
  </si>
  <si>
    <t>Поставка металопроката</t>
  </si>
  <si>
    <t>т.</t>
  </si>
  <si>
    <t>2712010</t>
  </si>
  <si>
    <t>Обеспечение защиты кожных покровов, одежды и обуви личного состава нештатных аварийно-спасательных формирований, промышленного персонала организаций и гражданского населения от воздействия боевых и промышленных токсичных веществ, радиоактивной пыли и вредных биологических факторов, а также от растворов кислот и щелочей, воды, морской соли, лаков, красок, масел, жиров, нефти и нефтепродуктов.</t>
  </si>
  <si>
    <t>2922200</t>
  </si>
  <si>
    <t>м</t>
  </si>
  <si>
    <t>комплект</t>
  </si>
  <si>
    <t>Поставка боевой одежды пожарного</t>
  </si>
  <si>
    <t>Поставка пиломатериалов</t>
  </si>
  <si>
    <t>"03" декабря   2013 г.</t>
  </si>
  <si>
    <t>м3</t>
  </si>
  <si>
    <t>2010020</t>
  </si>
  <si>
    <t>52.46.7</t>
  </si>
  <si>
    <t>1816020</t>
  </si>
  <si>
    <t>Декабрь    2013</t>
  </si>
  <si>
    <t>Декабрь     2013</t>
  </si>
  <si>
    <t>Февраль     2013</t>
  </si>
  <si>
    <t>Февраль    2013</t>
  </si>
  <si>
    <t>Июнь         2013</t>
  </si>
  <si>
    <t>Февраль      2013</t>
  </si>
  <si>
    <t>Апрель      2013</t>
  </si>
  <si>
    <t>Апрель     2014</t>
  </si>
  <si>
    <t>Октябрь    2013</t>
  </si>
  <si>
    <t>Октябрь     2013</t>
  </si>
  <si>
    <t>Декабрь     2014</t>
  </si>
  <si>
    <t>Декабрь    2014</t>
  </si>
  <si>
    <t>Март        2014</t>
  </si>
  <si>
    <t>Декабрь      2013</t>
  </si>
  <si>
    <t>Коли-чество (объем)</t>
  </si>
  <si>
    <t>45.22</t>
  </si>
  <si>
    <t>45.31</t>
  </si>
  <si>
    <t xml:space="preserve">32.30.9 </t>
  </si>
  <si>
    <t>45.43</t>
  </si>
  <si>
    <t>45.24.2</t>
  </si>
  <si>
    <t>74.20.31</t>
  </si>
  <si>
    <t>45.21.4</t>
  </si>
  <si>
    <t>63.21.24</t>
  </si>
  <si>
    <t>30.10.1</t>
  </si>
  <si>
    <t>18.21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</si>
</sst>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u val="single"/>
      <sz val="10"/>
      <color indexed="56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2"/>
      <color indexed="8"/>
      <name val="Calibri"/>
      <family val="2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Calibri"/>
      <family val="2"/>
    </font>
    <font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48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center"/>
    </xf>
    <xf numFmtId="49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/>
    </xf>
    <xf numFmtId="1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49" fontId="48" fillId="0" borderId="10" xfId="0" applyNumberFormat="1" applyFont="1" applyFill="1" applyBorder="1" applyAlignment="1">
      <alignment horizontal="center" vertical="center"/>
    </xf>
    <xf numFmtId="1" fontId="48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vertical="top" wrapText="1"/>
    </xf>
    <xf numFmtId="0" fontId="48" fillId="0" borderId="10" xfId="0" applyFont="1" applyBorder="1" applyAlignment="1">
      <alignment horizontal="left" vertical="top" wrapText="1"/>
    </xf>
    <xf numFmtId="0" fontId="51" fillId="0" borderId="10" xfId="0" applyFont="1" applyFill="1" applyBorder="1" applyAlignment="1">
      <alignment vertical="top" wrapText="1"/>
    </xf>
    <xf numFmtId="0" fontId="5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9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8" fillId="0" borderId="0" xfId="0" applyFont="1" applyFill="1" applyAlignment="1">
      <alignment/>
    </xf>
    <xf numFmtId="1" fontId="48" fillId="0" borderId="10" xfId="0" applyNumberFormat="1" applyFont="1" applyBorder="1" applyAlignment="1">
      <alignment horizontal="center" vertical="center"/>
    </xf>
    <xf numFmtId="1" fontId="48" fillId="0" borderId="1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49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justify" vertical="top"/>
    </xf>
    <xf numFmtId="4" fontId="0" fillId="0" borderId="0" xfId="0" applyNumberFormat="1" applyBorder="1" applyAlignment="1">
      <alignment/>
    </xf>
    <xf numFmtId="4" fontId="52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center" vertical="center"/>
    </xf>
    <xf numFmtId="0" fontId="53" fillId="0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left" vertical="center" wrapText="1"/>
    </xf>
    <xf numFmtId="0" fontId="50" fillId="0" borderId="0" xfId="0" applyFont="1" applyBorder="1" applyAlignment="1">
      <alignment/>
    </xf>
    <xf numFmtId="0" fontId="54" fillId="0" borderId="0" xfId="0" applyFont="1" applyBorder="1" applyAlignment="1">
      <alignment/>
    </xf>
    <xf numFmtId="4" fontId="50" fillId="0" borderId="0" xfId="0" applyNumberFormat="1" applyFont="1" applyBorder="1" applyAlignment="1">
      <alignment/>
    </xf>
    <xf numFmtId="0" fontId="50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48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wrapText="1"/>
    </xf>
    <xf numFmtId="0" fontId="49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4"/>
  <sheetViews>
    <sheetView tabSelected="1" view="pageBreakPreview" zoomScaleNormal="70" zoomScaleSheetLayoutView="100" zoomScalePageLayoutView="80" workbookViewId="0" topLeftCell="A87">
      <selection activeCell="B89" sqref="B89"/>
    </sheetView>
  </sheetViews>
  <sheetFormatPr defaultColWidth="9.140625" defaultRowHeight="15"/>
  <cols>
    <col min="1" max="1" width="23.28125" style="0" customWidth="1"/>
    <col min="2" max="2" width="8.8515625" style="0" customWidth="1"/>
    <col min="3" max="3" width="10.00390625" style="0" customWidth="1"/>
    <col min="4" max="4" width="7.8515625" style="0" customWidth="1"/>
    <col min="5" max="5" width="34.00390625" style="0" customWidth="1"/>
    <col min="6" max="6" width="47.7109375" style="5" customWidth="1"/>
    <col min="7" max="7" width="10.421875" style="0" customWidth="1"/>
    <col min="8" max="8" width="9.8515625" style="0" customWidth="1"/>
    <col min="9" max="9" width="12.140625" style="0" customWidth="1"/>
    <col min="10" max="10" width="18.7109375" style="0" customWidth="1"/>
    <col min="11" max="11" width="9.8515625" style="21" customWidth="1"/>
    <col min="12" max="13" width="11.7109375" style="21" customWidth="1"/>
    <col min="14" max="14" width="28.8515625" style="21" customWidth="1"/>
    <col min="15" max="15" width="0.71875" style="0" customWidth="1"/>
  </cols>
  <sheetData>
    <row r="1" spans="10:14" ht="15">
      <c r="J1" s="18"/>
      <c r="K1" s="36"/>
      <c r="L1" s="36"/>
      <c r="M1" s="36"/>
      <c r="N1" s="36"/>
    </row>
    <row r="2" spans="1:14" ht="41.25" customHeight="1">
      <c r="A2" s="74" t="s">
        <v>84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6.75" customHeight="1">
      <c r="A4" s="1"/>
      <c r="B4" s="1"/>
      <c r="C4" s="1"/>
      <c r="D4" s="1"/>
      <c r="E4" s="1"/>
      <c r="F4" s="12"/>
      <c r="G4" s="1"/>
      <c r="H4" s="1"/>
      <c r="I4" s="1"/>
      <c r="J4" s="1"/>
      <c r="K4" s="37"/>
      <c r="L4" s="37"/>
      <c r="M4" s="37"/>
      <c r="N4" s="37"/>
    </row>
    <row r="5" spans="1:6" ht="15">
      <c r="A5" s="11" t="s">
        <v>16</v>
      </c>
      <c r="B5" s="58"/>
      <c r="C5" s="58"/>
      <c r="D5" s="58"/>
      <c r="E5" s="58"/>
      <c r="F5" s="18"/>
    </row>
    <row r="6" ht="14.25">
      <c r="A6" s="11" t="s">
        <v>60</v>
      </c>
    </row>
    <row r="7" ht="14.25">
      <c r="A7" s="11" t="s">
        <v>18</v>
      </c>
    </row>
    <row r="8" ht="14.25">
      <c r="A8" s="11" t="s">
        <v>17</v>
      </c>
    </row>
    <row r="9" ht="14.25">
      <c r="A9" s="11" t="s">
        <v>19</v>
      </c>
    </row>
    <row r="10" ht="14.25" hidden="1"/>
    <row r="11" spans="1:16" ht="21" customHeight="1">
      <c r="A11" s="73" t="s">
        <v>0</v>
      </c>
      <c r="B11" s="73" t="s">
        <v>1</v>
      </c>
      <c r="C11" s="73" t="s">
        <v>2</v>
      </c>
      <c r="D11" s="73" t="s">
        <v>3</v>
      </c>
      <c r="E11" s="73"/>
      <c r="F11" s="73"/>
      <c r="G11" s="73"/>
      <c r="H11" s="73"/>
      <c r="I11" s="73"/>
      <c r="J11" s="73"/>
      <c r="K11" s="73"/>
      <c r="L11" s="73"/>
      <c r="M11" s="76" t="s">
        <v>4</v>
      </c>
      <c r="N11" s="76" t="s">
        <v>5</v>
      </c>
      <c r="O11" s="2"/>
      <c r="P11" s="2"/>
    </row>
    <row r="12" spans="1:16" ht="51.75" customHeight="1">
      <c r="A12" s="73"/>
      <c r="B12" s="73"/>
      <c r="C12" s="73"/>
      <c r="D12" s="73" t="s">
        <v>9</v>
      </c>
      <c r="E12" s="73" t="s">
        <v>10</v>
      </c>
      <c r="F12" s="73" t="s">
        <v>11</v>
      </c>
      <c r="G12" s="73" t="s">
        <v>12</v>
      </c>
      <c r="H12" s="73" t="s">
        <v>250</v>
      </c>
      <c r="I12" s="73" t="s">
        <v>13</v>
      </c>
      <c r="J12" s="73" t="s">
        <v>14</v>
      </c>
      <c r="K12" s="76" t="s">
        <v>6</v>
      </c>
      <c r="L12" s="76"/>
      <c r="M12" s="76"/>
      <c r="N12" s="76"/>
      <c r="O12" s="2"/>
      <c r="P12" s="2"/>
    </row>
    <row r="13" spans="1:16" ht="52.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57" t="s">
        <v>7</v>
      </c>
      <c r="L13" s="57" t="s">
        <v>8</v>
      </c>
      <c r="M13" s="76"/>
      <c r="N13" s="76"/>
      <c r="O13" s="2"/>
      <c r="P13" s="2"/>
    </row>
    <row r="14" spans="1:14" ht="14.2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  <c r="K14" s="38">
        <v>11</v>
      </c>
      <c r="L14" s="38">
        <v>12</v>
      </c>
      <c r="M14" s="38">
        <v>13</v>
      </c>
      <c r="N14" s="38">
        <v>14</v>
      </c>
    </row>
    <row r="15" spans="1:14" ht="90" customHeight="1">
      <c r="A15" s="19" t="s">
        <v>40</v>
      </c>
      <c r="B15" s="20" t="s">
        <v>48</v>
      </c>
      <c r="C15" s="20">
        <v>7492089</v>
      </c>
      <c r="D15" s="25">
        <v>1</v>
      </c>
      <c r="E15" s="13" t="s">
        <v>77</v>
      </c>
      <c r="F15" s="24" t="s">
        <v>69</v>
      </c>
      <c r="G15" s="3" t="s">
        <v>15</v>
      </c>
      <c r="H15" s="3">
        <v>1</v>
      </c>
      <c r="I15" s="14">
        <v>637.726</v>
      </c>
      <c r="J15" s="17" t="s">
        <v>71</v>
      </c>
      <c r="K15" s="4" t="s">
        <v>132</v>
      </c>
      <c r="L15" s="4" t="s">
        <v>134</v>
      </c>
      <c r="M15" s="17" t="s">
        <v>34</v>
      </c>
      <c r="N15" s="16"/>
    </row>
    <row r="16" spans="1:14" ht="90.75" customHeight="1">
      <c r="A16" s="19" t="s">
        <v>40</v>
      </c>
      <c r="B16" s="20" t="s">
        <v>48</v>
      </c>
      <c r="C16" s="20" t="s">
        <v>20</v>
      </c>
      <c r="D16" s="25">
        <f>D15+1</f>
        <v>2</v>
      </c>
      <c r="E16" s="13" t="s">
        <v>78</v>
      </c>
      <c r="F16" s="24" t="s">
        <v>69</v>
      </c>
      <c r="G16" s="3" t="s">
        <v>15</v>
      </c>
      <c r="H16" s="3">
        <v>1</v>
      </c>
      <c r="I16" s="14">
        <v>637.726</v>
      </c>
      <c r="J16" s="17" t="s">
        <v>71</v>
      </c>
      <c r="K16" s="4" t="s">
        <v>132</v>
      </c>
      <c r="L16" s="4" t="s">
        <v>134</v>
      </c>
      <c r="M16" s="17" t="s">
        <v>34</v>
      </c>
      <c r="N16" s="16"/>
    </row>
    <row r="17" spans="1:14" ht="69" customHeight="1">
      <c r="A17" s="19" t="s">
        <v>41</v>
      </c>
      <c r="B17" s="20" t="s">
        <v>49</v>
      </c>
      <c r="C17" s="20">
        <v>9440100</v>
      </c>
      <c r="D17" s="25">
        <f aca="true" t="shared" si="0" ref="D17:D83">D16+1</f>
        <v>3</v>
      </c>
      <c r="E17" s="13" t="s">
        <v>21</v>
      </c>
      <c r="F17" s="13" t="s">
        <v>44</v>
      </c>
      <c r="G17" s="3" t="s">
        <v>72</v>
      </c>
      <c r="H17" s="3">
        <v>105.9</v>
      </c>
      <c r="I17" s="14">
        <v>396.2</v>
      </c>
      <c r="J17" s="16" t="s">
        <v>58</v>
      </c>
      <c r="K17" s="4" t="s">
        <v>131</v>
      </c>
      <c r="L17" s="4" t="s">
        <v>236</v>
      </c>
      <c r="M17" s="17" t="s">
        <v>70</v>
      </c>
      <c r="N17" s="32"/>
    </row>
    <row r="18" spans="1:14" ht="69" customHeight="1">
      <c r="A18" s="19" t="s">
        <v>41</v>
      </c>
      <c r="B18" s="20" t="s">
        <v>49</v>
      </c>
      <c r="C18" s="20">
        <v>9440100</v>
      </c>
      <c r="D18" s="25">
        <f t="shared" si="0"/>
        <v>4</v>
      </c>
      <c r="E18" s="13" t="s">
        <v>22</v>
      </c>
      <c r="F18" s="13" t="s">
        <v>44</v>
      </c>
      <c r="G18" s="3" t="s">
        <v>72</v>
      </c>
      <c r="H18" s="3">
        <v>94.9</v>
      </c>
      <c r="I18" s="14">
        <v>397.5</v>
      </c>
      <c r="J18" s="16" t="s">
        <v>58</v>
      </c>
      <c r="K18" s="4" t="s">
        <v>131</v>
      </c>
      <c r="L18" s="4" t="s">
        <v>237</v>
      </c>
      <c r="M18" s="17" t="s">
        <v>70</v>
      </c>
      <c r="N18" s="32"/>
    </row>
    <row r="19" spans="1:14" ht="53.25" customHeight="1">
      <c r="A19" s="19" t="s">
        <v>41</v>
      </c>
      <c r="B19" s="20" t="s">
        <v>49</v>
      </c>
      <c r="C19" s="20">
        <v>9440100</v>
      </c>
      <c r="D19" s="25">
        <f t="shared" si="0"/>
        <v>5</v>
      </c>
      <c r="E19" s="13" t="s">
        <v>23</v>
      </c>
      <c r="F19" s="13" t="s">
        <v>44</v>
      </c>
      <c r="G19" s="3" t="s">
        <v>72</v>
      </c>
      <c r="H19" s="3">
        <v>29</v>
      </c>
      <c r="I19" s="14">
        <v>122.1</v>
      </c>
      <c r="J19" s="16" t="s">
        <v>58</v>
      </c>
      <c r="K19" s="4" t="s">
        <v>131</v>
      </c>
      <c r="L19" s="4" t="s">
        <v>237</v>
      </c>
      <c r="M19" s="17" t="s">
        <v>70</v>
      </c>
      <c r="N19" s="32"/>
    </row>
    <row r="20" spans="1:14" ht="52.5" customHeight="1">
      <c r="A20" s="19" t="s">
        <v>41</v>
      </c>
      <c r="B20" s="20" t="s">
        <v>49</v>
      </c>
      <c r="C20" s="20">
        <v>9440100</v>
      </c>
      <c r="D20" s="25">
        <f t="shared" si="0"/>
        <v>6</v>
      </c>
      <c r="E20" s="13" t="s">
        <v>24</v>
      </c>
      <c r="F20" s="13" t="s">
        <v>44</v>
      </c>
      <c r="G20" s="3" t="s">
        <v>72</v>
      </c>
      <c r="H20" s="3">
        <v>245.3</v>
      </c>
      <c r="I20" s="14">
        <v>931.4</v>
      </c>
      <c r="J20" s="16" t="s">
        <v>58</v>
      </c>
      <c r="K20" s="4" t="s">
        <v>131</v>
      </c>
      <c r="L20" s="4" t="s">
        <v>237</v>
      </c>
      <c r="M20" s="17" t="s">
        <v>70</v>
      </c>
      <c r="N20" s="32"/>
    </row>
    <row r="21" spans="1:14" ht="65.25" customHeight="1">
      <c r="A21" s="19" t="s">
        <v>41</v>
      </c>
      <c r="B21" s="20" t="s">
        <v>49</v>
      </c>
      <c r="C21" s="20">
        <v>9440100</v>
      </c>
      <c r="D21" s="25">
        <f t="shared" si="0"/>
        <v>7</v>
      </c>
      <c r="E21" s="13" t="s">
        <v>25</v>
      </c>
      <c r="F21" s="13" t="s">
        <v>44</v>
      </c>
      <c r="G21" s="3" t="s">
        <v>72</v>
      </c>
      <c r="H21" s="3">
        <v>104.3</v>
      </c>
      <c r="I21" s="14">
        <v>395.3</v>
      </c>
      <c r="J21" s="16" t="s">
        <v>58</v>
      </c>
      <c r="K21" s="4" t="s">
        <v>131</v>
      </c>
      <c r="L21" s="4" t="s">
        <v>236</v>
      </c>
      <c r="M21" s="17" t="s">
        <v>70</v>
      </c>
      <c r="N21" s="32"/>
    </row>
    <row r="22" spans="1:14" ht="63.75" customHeight="1">
      <c r="A22" s="19" t="s">
        <v>41</v>
      </c>
      <c r="B22" s="20" t="s">
        <v>49</v>
      </c>
      <c r="C22" s="20">
        <v>9440100</v>
      </c>
      <c r="D22" s="25">
        <f t="shared" si="0"/>
        <v>8</v>
      </c>
      <c r="E22" s="13" t="s">
        <v>26</v>
      </c>
      <c r="F22" s="13" t="s">
        <v>44</v>
      </c>
      <c r="G22" s="3" t="s">
        <v>72</v>
      </c>
      <c r="H22" s="3">
        <v>305.3</v>
      </c>
      <c r="I22" s="14">
        <v>1148</v>
      </c>
      <c r="J22" s="16" t="s">
        <v>58</v>
      </c>
      <c r="K22" s="4" t="s">
        <v>131</v>
      </c>
      <c r="L22" s="4" t="s">
        <v>236</v>
      </c>
      <c r="M22" s="17" t="s">
        <v>70</v>
      </c>
      <c r="N22" s="32"/>
    </row>
    <row r="23" spans="1:14" ht="52.5" customHeight="1">
      <c r="A23" s="19" t="s">
        <v>41</v>
      </c>
      <c r="B23" s="20" t="s">
        <v>49</v>
      </c>
      <c r="C23" s="20">
        <v>9440100</v>
      </c>
      <c r="D23" s="25">
        <f t="shared" si="0"/>
        <v>9</v>
      </c>
      <c r="E23" s="13" t="s">
        <v>27</v>
      </c>
      <c r="F23" s="13" t="s">
        <v>44</v>
      </c>
      <c r="G23" s="3" t="s">
        <v>72</v>
      </c>
      <c r="H23" s="3">
        <v>43.8</v>
      </c>
      <c r="I23" s="14">
        <v>185</v>
      </c>
      <c r="J23" s="16" t="s">
        <v>58</v>
      </c>
      <c r="K23" s="4" t="s">
        <v>131</v>
      </c>
      <c r="L23" s="4" t="s">
        <v>236</v>
      </c>
      <c r="M23" s="17" t="s">
        <v>70</v>
      </c>
      <c r="N23" s="32"/>
    </row>
    <row r="24" spans="1:14" ht="62.25" customHeight="1">
      <c r="A24" s="19" t="s">
        <v>41</v>
      </c>
      <c r="B24" s="20" t="s">
        <v>49</v>
      </c>
      <c r="C24" s="20">
        <v>9440100</v>
      </c>
      <c r="D24" s="25">
        <f t="shared" si="0"/>
        <v>10</v>
      </c>
      <c r="E24" s="13" t="s">
        <v>28</v>
      </c>
      <c r="F24" s="13" t="s">
        <v>44</v>
      </c>
      <c r="G24" s="3" t="s">
        <v>72</v>
      </c>
      <c r="H24" s="3">
        <v>1405</v>
      </c>
      <c r="I24" s="14">
        <v>5260</v>
      </c>
      <c r="J24" s="16" t="s">
        <v>58</v>
      </c>
      <c r="K24" s="4" t="s">
        <v>131</v>
      </c>
      <c r="L24" s="4" t="s">
        <v>237</v>
      </c>
      <c r="M24" s="17" t="s">
        <v>70</v>
      </c>
      <c r="N24" s="32"/>
    </row>
    <row r="25" spans="1:14" ht="53.25" customHeight="1">
      <c r="A25" s="19" t="s">
        <v>41</v>
      </c>
      <c r="B25" s="20" t="s">
        <v>50</v>
      </c>
      <c r="C25" s="20">
        <v>9440410</v>
      </c>
      <c r="D25" s="25">
        <f t="shared" si="0"/>
        <v>11</v>
      </c>
      <c r="E25" s="13" t="s">
        <v>29</v>
      </c>
      <c r="F25" s="13" t="s">
        <v>45</v>
      </c>
      <c r="G25" s="3" t="s">
        <v>75</v>
      </c>
      <c r="H25" s="3">
        <v>29</v>
      </c>
      <c r="I25" s="14">
        <v>122.1</v>
      </c>
      <c r="J25" s="16" t="s">
        <v>58</v>
      </c>
      <c r="K25" s="4" t="s">
        <v>131</v>
      </c>
      <c r="L25" s="4" t="s">
        <v>236</v>
      </c>
      <c r="M25" s="17" t="s">
        <v>70</v>
      </c>
      <c r="N25" s="32"/>
    </row>
    <row r="26" spans="1:14" ht="52.5" customHeight="1">
      <c r="A26" s="19" t="s">
        <v>42</v>
      </c>
      <c r="B26" s="20" t="s">
        <v>61</v>
      </c>
      <c r="C26" s="20">
        <v>7020020</v>
      </c>
      <c r="D26" s="25">
        <f t="shared" si="0"/>
        <v>12</v>
      </c>
      <c r="E26" s="13" t="s">
        <v>30</v>
      </c>
      <c r="F26" s="13" t="s">
        <v>46</v>
      </c>
      <c r="G26" s="3" t="s">
        <v>73</v>
      </c>
      <c r="H26" s="3">
        <v>1.34</v>
      </c>
      <c r="I26" s="14">
        <v>160.5</v>
      </c>
      <c r="J26" s="16" t="s">
        <v>57</v>
      </c>
      <c r="K26" s="4" t="s">
        <v>131</v>
      </c>
      <c r="L26" s="4" t="s">
        <v>236</v>
      </c>
      <c r="M26" s="17" t="s">
        <v>70</v>
      </c>
      <c r="N26" s="32"/>
    </row>
    <row r="27" spans="1:14" ht="55.5" customHeight="1">
      <c r="A27" s="19" t="s">
        <v>41</v>
      </c>
      <c r="B27" s="20" t="s">
        <v>83</v>
      </c>
      <c r="C27" s="20">
        <v>9450040</v>
      </c>
      <c r="D27" s="25">
        <f t="shared" si="0"/>
        <v>13</v>
      </c>
      <c r="E27" s="13" t="s">
        <v>81</v>
      </c>
      <c r="F27" s="13" t="s">
        <v>46</v>
      </c>
      <c r="G27" s="3" t="s">
        <v>82</v>
      </c>
      <c r="H27" s="3">
        <v>1.01</v>
      </c>
      <c r="I27" s="3">
        <v>28.14</v>
      </c>
      <c r="J27" s="16" t="s">
        <v>57</v>
      </c>
      <c r="K27" s="4" t="s">
        <v>131</v>
      </c>
      <c r="L27" s="4" t="s">
        <v>236</v>
      </c>
      <c r="M27" s="17" t="s">
        <v>70</v>
      </c>
      <c r="N27" s="32"/>
    </row>
    <row r="28" spans="1:14" ht="64.5" customHeight="1">
      <c r="A28" s="19" t="s">
        <v>43</v>
      </c>
      <c r="B28" s="20" t="s">
        <v>51</v>
      </c>
      <c r="C28" s="15" t="s">
        <v>39</v>
      </c>
      <c r="D28" s="25">
        <f t="shared" si="0"/>
        <v>14</v>
      </c>
      <c r="E28" s="13" t="s">
        <v>88</v>
      </c>
      <c r="F28" s="13" t="s">
        <v>53</v>
      </c>
      <c r="G28" s="3" t="s">
        <v>74</v>
      </c>
      <c r="H28" s="3">
        <v>16000</v>
      </c>
      <c r="I28" s="14">
        <v>497.721</v>
      </c>
      <c r="J28" s="28" t="s">
        <v>59</v>
      </c>
      <c r="K28" s="4" t="s">
        <v>96</v>
      </c>
      <c r="L28" s="4" t="s">
        <v>240</v>
      </c>
      <c r="M28" s="17" t="s">
        <v>33</v>
      </c>
      <c r="N28" s="35"/>
    </row>
    <row r="29" spans="1:14" ht="69" customHeight="1">
      <c r="A29" s="19" t="s">
        <v>42</v>
      </c>
      <c r="B29" s="22" t="s">
        <v>253</v>
      </c>
      <c r="C29" s="15">
        <v>7499090</v>
      </c>
      <c r="D29" s="25">
        <f t="shared" si="0"/>
        <v>15</v>
      </c>
      <c r="E29" s="13" t="s">
        <v>31</v>
      </c>
      <c r="F29" s="13" t="s">
        <v>47</v>
      </c>
      <c r="G29" s="3" t="s">
        <v>15</v>
      </c>
      <c r="H29" s="3">
        <v>2</v>
      </c>
      <c r="I29" s="14">
        <v>499.89</v>
      </c>
      <c r="J29" s="16" t="s">
        <v>57</v>
      </c>
      <c r="K29" s="4" t="s">
        <v>131</v>
      </c>
      <c r="L29" s="4" t="s">
        <v>96</v>
      </c>
      <c r="M29" s="17" t="s">
        <v>33</v>
      </c>
      <c r="N29" s="32"/>
    </row>
    <row r="30" spans="1:14" s="21" customFormat="1" ht="58.5" customHeight="1">
      <c r="A30" s="19" t="s">
        <v>66</v>
      </c>
      <c r="B30" s="22" t="s">
        <v>65</v>
      </c>
      <c r="C30" s="15">
        <v>2924332</v>
      </c>
      <c r="D30" s="25">
        <f t="shared" si="0"/>
        <v>16</v>
      </c>
      <c r="E30" s="31" t="s">
        <v>63</v>
      </c>
      <c r="F30" s="16" t="s">
        <v>67</v>
      </c>
      <c r="G30" s="3" t="s">
        <v>68</v>
      </c>
      <c r="H30" s="3">
        <v>1</v>
      </c>
      <c r="I30" s="14">
        <v>1408</v>
      </c>
      <c r="J30" s="16" t="s">
        <v>64</v>
      </c>
      <c r="K30" s="4" t="s">
        <v>131</v>
      </c>
      <c r="L30" s="4" t="s">
        <v>239</v>
      </c>
      <c r="M30" s="3" t="s">
        <v>35</v>
      </c>
      <c r="N30" s="16"/>
    </row>
    <row r="31" spans="1:14" ht="69" customHeight="1">
      <c r="A31" s="27" t="s">
        <v>43</v>
      </c>
      <c r="B31" s="20" t="s">
        <v>51</v>
      </c>
      <c r="C31" s="15" t="s">
        <v>39</v>
      </c>
      <c r="D31" s="25">
        <f t="shared" si="0"/>
        <v>17</v>
      </c>
      <c r="E31" s="13" t="s">
        <v>89</v>
      </c>
      <c r="F31" s="13" t="s">
        <v>54</v>
      </c>
      <c r="G31" s="3" t="s">
        <v>74</v>
      </c>
      <c r="H31" s="3">
        <v>16400</v>
      </c>
      <c r="I31" s="14">
        <v>495.525</v>
      </c>
      <c r="J31" s="28" t="s">
        <v>59</v>
      </c>
      <c r="K31" s="4" t="s">
        <v>133</v>
      </c>
      <c r="L31" s="4" t="s">
        <v>127</v>
      </c>
      <c r="M31" s="17" t="s">
        <v>33</v>
      </c>
      <c r="N31" s="32"/>
    </row>
    <row r="32" spans="1:14" s="23" customFormat="1" ht="52.5" customHeight="1">
      <c r="A32" s="19" t="s">
        <v>66</v>
      </c>
      <c r="B32" s="22" t="s">
        <v>65</v>
      </c>
      <c r="C32" s="26">
        <v>3410200</v>
      </c>
      <c r="D32" s="25">
        <f t="shared" si="0"/>
        <v>18</v>
      </c>
      <c r="E32" s="30" t="s">
        <v>86</v>
      </c>
      <c r="F32" s="16" t="s">
        <v>67</v>
      </c>
      <c r="G32" s="3" t="s">
        <v>68</v>
      </c>
      <c r="H32" s="3">
        <v>2</v>
      </c>
      <c r="I32" s="14">
        <v>1236</v>
      </c>
      <c r="J32" s="16" t="s">
        <v>64</v>
      </c>
      <c r="K32" s="4" t="s">
        <v>131</v>
      </c>
      <c r="L32" s="4" t="s">
        <v>238</v>
      </c>
      <c r="M32" s="3" t="s">
        <v>35</v>
      </c>
      <c r="N32" s="29"/>
    </row>
    <row r="33" spans="1:14" s="23" customFormat="1" ht="52.5" customHeight="1">
      <c r="A33" s="19" t="s">
        <v>66</v>
      </c>
      <c r="B33" s="22" t="s">
        <v>65</v>
      </c>
      <c r="C33" s="26">
        <v>3410261</v>
      </c>
      <c r="D33" s="25">
        <f t="shared" si="0"/>
        <v>19</v>
      </c>
      <c r="E33" s="30" t="s">
        <v>80</v>
      </c>
      <c r="F33" s="16" t="s">
        <v>67</v>
      </c>
      <c r="G33" s="3" t="s">
        <v>68</v>
      </c>
      <c r="H33" s="3">
        <v>1</v>
      </c>
      <c r="I33" s="14">
        <v>1200</v>
      </c>
      <c r="J33" s="16" t="s">
        <v>64</v>
      </c>
      <c r="K33" s="4" t="s">
        <v>131</v>
      </c>
      <c r="L33" s="4" t="s">
        <v>241</v>
      </c>
      <c r="M33" s="3" t="s">
        <v>35</v>
      </c>
      <c r="N33" s="16"/>
    </row>
    <row r="34" spans="1:14" s="23" customFormat="1" ht="53.25" customHeight="1">
      <c r="A34" s="19" t="s">
        <v>66</v>
      </c>
      <c r="B34" s="22" t="s">
        <v>65</v>
      </c>
      <c r="C34" s="26">
        <v>3410120</v>
      </c>
      <c r="D34" s="25">
        <f t="shared" si="0"/>
        <v>20</v>
      </c>
      <c r="E34" s="30" t="s">
        <v>76</v>
      </c>
      <c r="F34" s="16" t="s">
        <v>67</v>
      </c>
      <c r="G34" s="3" t="s">
        <v>68</v>
      </c>
      <c r="H34" s="3">
        <v>1</v>
      </c>
      <c r="I34" s="14">
        <v>750</v>
      </c>
      <c r="J34" s="16" t="s">
        <v>64</v>
      </c>
      <c r="K34" s="4" t="s">
        <v>131</v>
      </c>
      <c r="L34" s="4" t="s">
        <v>238</v>
      </c>
      <c r="M34" s="3" t="s">
        <v>35</v>
      </c>
      <c r="N34" s="16"/>
    </row>
    <row r="35" spans="1:14" s="23" customFormat="1" ht="51" customHeight="1">
      <c r="A35" s="19" t="s">
        <v>66</v>
      </c>
      <c r="B35" s="22" t="s">
        <v>65</v>
      </c>
      <c r="C35" s="26">
        <v>2918111</v>
      </c>
      <c r="D35" s="25">
        <f t="shared" si="0"/>
        <v>21</v>
      </c>
      <c r="E35" s="30" t="s">
        <v>79</v>
      </c>
      <c r="F35" s="16" t="s">
        <v>67</v>
      </c>
      <c r="G35" s="3" t="s">
        <v>68</v>
      </c>
      <c r="H35" s="3">
        <v>1</v>
      </c>
      <c r="I35" s="14">
        <v>1470</v>
      </c>
      <c r="J35" s="16" t="s">
        <v>64</v>
      </c>
      <c r="K35" s="4" t="s">
        <v>131</v>
      </c>
      <c r="L35" s="4" t="s">
        <v>238</v>
      </c>
      <c r="M35" s="3" t="s">
        <v>35</v>
      </c>
      <c r="N35" s="16"/>
    </row>
    <row r="36" spans="1:14" s="23" customFormat="1" ht="54" customHeight="1">
      <c r="A36" s="19" t="s">
        <v>66</v>
      </c>
      <c r="B36" s="22" t="s">
        <v>65</v>
      </c>
      <c r="C36" s="26">
        <v>3410194</v>
      </c>
      <c r="D36" s="25">
        <f t="shared" si="0"/>
        <v>22</v>
      </c>
      <c r="E36" s="30" t="s">
        <v>87</v>
      </c>
      <c r="F36" s="16" t="s">
        <v>67</v>
      </c>
      <c r="G36" s="3" t="s">
        <v>68</v>
      </c>
      <c r="H36" s="3">
        <v>1</v>
      </c>
      <c r="I36" s="14">
        <v>953.333</v>
      </c>
      <c r="J36" s="16" t="s">
        <v>64</v>
      </c>
      <c r="K36" s="4" t="s">
        <v>131</v>
      </c>
      <c r="L36" s="4" t="s">
        <v>239</v>
      </c>
      <c r="M36" s="3" t="s">
        <v>35</v>
      </c>
      <c r="N36" s="29"/>
    </row>
    <row r="37" spans="1:14" s="23" customFormat="1" ht="65.25" customHeight="1">
      <c r="A37" s="19" t="s">
        <v>43</v>
      </c>
      <c r="B37" s="20" t="s">
        <v>51</v>
      </c>
      <c r="C37" s="15" t="s">
        <v>39</v>
      </c>
      <c r="D37" s="25">
        <f t="shared" si="0"/>
        <v>23</v>
      </c>
      <c r="E37" s="13" t="s">
        <v>90</v>
      </c>
      <c r="F37" s="13" t="s">
        <v>53</v>
      </c>
      <c r="G37" s="3" t="s">
        <v>74</v>
      </c>
      <c r="H37" s="3">
        <v>20000</v>
      </c>
      <c r="I37" s="14">
        <v>499</v>
      </c>
      <c r="J37" s="28" t="s">
        <v>59</v>
      </c>
      <c r="K37" s="4" t="s">
        <v>127</v>
      </c>
      <c r="L37" s="4" t="s">
        <v>237</v>
      </c>
      <c r="M37" s="17" t="s">
        <v>33</v>
      </c>
      <c r="N37" s="29"/>
    </row>
    <row r="38" spans="1:14" s="23" customFormat="1" ht="51" customHeight="1">
      <c r="A38" s="19" t="s">
        <v>66</v>
      </c>
      <c r="B38" s="20" t="s">
        <v>98</v>
      </c>
      <c r="C38" s="15">
        <v>2930151</v>
      </c>
      <c r="D38" s="25">
        <f t="shared" si="0"/>
        <v>24</v>
      </c>
      <c r="E38" s="13" t="s">
        <v>91</v>
      </c>
      <c r="F38" s="16" t="s">
        <v>97</v>
      </c>
      <c r="G38" s="3" t="s">
        <v>92</v>
      </c>
      <c r="H38" s="3">
        <v>1</v>
      </c>
      <c r="I38" s="14">
        <v>136.833</v>
      </c>
      <c r="J38" s="16" t="s">
        <v>64</v>
      </c>
      <c r="K38" s="4" t="s">
        <v>85</v>
      </c>
      <c r="L38" s="4" t="s">
        <v>96</v>
      </c>
      <c r="M38" s="17" t="s">
        <v>33</v>
      </c>
      <c r="N38" s="29"/>
    </row>
    <row r="39" spans="1:14" s="23" customFormat="1" ht="54.75" customHeight="1">
      <c r="A39" s="19" t="s">
        <v>66</v>
      </c>
      <c r="B39" s="20" t="s">
        <v>98</v>
      </c>
      <c r="C39" s="15">
        <v>2921661</v>
      </c>
      <c r="D39" s="25">
        <f t="shared" si="0"/>
        <v>25</v>
      </c>
      <c r="E39" s="13" t="s">
        <v>93</v>
      </c>
      <c r="F39" s="16" t="s">
        <v>97</v>
      </c>
      <c r="G39" s="3" t="s">
        <v>92</v>
      </c>
      <c r="H39" s="3">
        <v>1</v>
      </c>
      <c r="I39" s="14">
        <v>365</v>
      </c>
      <c r="J39" s="16" t="s">
        <v>64</v>
      </c>
      <c r="K39" s="4" t="s">
        <v>85</v>
      </c>
      <c r="L39" s="4" t="s">
        <v>96</v>
      </c>
      <c r="M39" s="17" t="s">
        <v>33</v>
      </c>
      <c r="N39" s="29"/>
    </row>
    <row r="40" spans="1:14" s="23" customFormat="1" ht="52.5">
      <c r="A40" s="19" t="s">
        <v>66</v>
      </c>
      <c r="B40" s="20" t="s">
        <v>98</v>
      </c>
      <c r="C40" s="15">
        <v>2928245</v>
      </c>
      <c r="D40" s="25">
        <f t="shared" si="0"/>
        <v>26</v>
      </c>
      <c r="E40" s="13" t="s">
        <v>94</v>
      </c>
      <c r="F40" s="16" t="s">
        <v>97</v>
      </c>
      <c r="G40" s="3" t="s">
        <v>92</v>
      </c>
      <c r="H40" s="3">
        <v>3</v>
      </c>
      <c r="I40" s="14">
        <v>48.51</v>
      </c>
      <c r="J40" s="16" t="s">
        <v>64</v>
      </c>
      <c r="K40" s="4" t="s">
        <v>85</v>
      </c>
      <c r="L40" s="4" t="s">
        <v>96</v>
      </c>
      <c r="M40" s="17" t="s">
        <v>33</v>
      </c>
      <c r="N40" s="29"/>
    </row>
    <row r="41" spans="1:14" s="23" customFormat="1" ht="54" customHeight="1">
      <c r="A41" s="19" t="s">
        <v>66</v>
      </c>
      <c r="B41" s="20" t="s">
        <v>98</v>
      </c>
      <c r="C41" s="15">
        <v>2912139</v>
      </c>
      <c r="D41" s="25">
        <f t="shared" si="0"/>
        <v>27</v>
      </c>
      <c r="E41" s="13" t="s">
        <v>95</v>
      </c>
      <c r="F41" s="16" t="s">
        <v>97</v>
      </c>
      <c r="G41" s="3" t="s">
        <v>92</v>
      </c>
      <c r="H41" s="3">
        <v>3</v>
      </c>
      <c r="I41" s="14">
        <v>77.7</v>
      </c>
      <c r="J41" s="16" t="s">
        <v>64</v>
      </c>
      <c r="K41" s="4" t="s">
        <v>85</v>
      </c>
      <c r="L41" s="4" t="s">
        <v>96</v>
      </c>
      <c r="M41" s="17" t="s">
        <v>33</v>
      </c>
      <c r="N41" s="29"/>
    </row>
    <row r="42" spans="1:14" s="23" customFormat="1" ht="55.5" customHeight="1">
      <c r="A42" s="19" t="s">
        <v>42</v>
      </c>
      <c r="B42" s="20" t="s">
        <v>254</v>
      </c>
      <c r="C42" s="15">
        <v>4540000</v>
      </c>
      <c r="D42" s="25">
        <f t="shared" si="0"/>
        <v>28</v>
      </c>
      <c r="E42" s="13" t="s">
        <v>99</v>
      </c>
      <c r="F42" s="16" t="s">
        <v>100</v>
      </c>
      <c r="G42" s="3" t="s">
        <v>15</v>
      </c>
      <c r="H42" s="3">
        <v>1</v>
      </c>
      <c r="I42" s="14">
        <v>454.327</v>
      </c>
      <c r="J42" s="16" t="s">
        <v>57</v>
      </c>
      <c r="K42" s="4" t="s">
        <v>85</v>
      </c>
      <c r="L42" s="4" t="s">
        <v>242</v>
      </c>
      <c r="M42" s="17" t="s">
        <v>33</v>
      </c>
      <c r="N42" s="29"/>
    </row>
    <row r="43" spans="1:14" s="23" customFormat="1" ht="76.5" customHeight="1">
      <c r="A43" s="19" t="s">
        <v>40</v>
      </c>
      <c r="B43" s="20" t="s">
        <v>48</v>
      </c>
      <c r="C43" s="20">
        <v>7492089</v>
      </c>
      <c r="D43" s="25">
        <f t="shared" si="0"/>
        <v>29</v>
      </c>
      <c r="E43" s="13" t="s">
        <v>102</v>
      </c>
      <c r="F43" s="24" t="s">
        <v>108</v>
      </c>
      <c r="G43" s="3" t="s">
        <v>15</v>
      </c>
      <c r="H43" s="3">
        <v>1</v>
      </c>
      <c r="I43" s="14">
        <v>2882.4</v>
      </c>
      <c r="J43" s="16" t="s">
        <v>57</v>
      </c>
      <c r="K43" s="4" t="s">
        <v>85</v>
      </c>
      <c r="L43" s="4" t="s">
        <v>200</v>
      </c>
      <c r="M43" s="17" t="s">
        <v>34</v>
      </c>
      <c r="N43" s="16"/>
    </row>
    <row r="44" spans="1:14" s="23" customFormat="1" ht="167.25" customHeight="1">
      <c r="A44" s="19" t="s">
        <v>103</v>
      </c>
      <c r="B44" s="20" t="s">
        <v>104</v>
      </c>
      <c r="C44" s="20">
        <v>6613070</v>
      </c>
      <c r="D44" s="25">
        <f t="shared" si="0"/>
        <v>30</v>
      </c>
      <c r="E44" s="69" t="s">
        <v>105</v>
      </c>
      <c r="F44" s="33" t="s">
        <v>107</v>
      </c>
      <c r="G44" s="3" t="s">
        <v>15</v>
      </c>
      <c r="H44" s="3">
        <v>6</v>
      </c>
      <c r="I44" s="14">
        <v>33500</v>
      </c>
      <c r="J44" s="34" t="s">
        <v>106</v>
      </c>
      <c r="K44" s="4" t="s">
        <v>85</v>
      </c>
      <c r="L44" s="4" t="s">
        <v>243</v>
      </c>
      <c r="M44" s="17" t="s">
        <v>34</v>
      </c>
      <c r="N44" s="29"/>
    </row>
    <row r="45" spans="1:14" s="23" customFormat="1" ht="51" customHeight="1">
      <c r="A45" s="19" t="s">
        <v>103</v>
      </c>
      <c r="B45" s="20" t="s">
        <v>258</v>
      </c>
      <c r="C45" s="20">
        <v>5020471</v>
      </c>
      <c r="D45" s="25">
        <f t="shared" si="0"/>
        <v>31</v>
      </c>
      <c r="E45" s="30" t="s">
        <v>112</v>
      </c>
      <c r="F45" s="16" t="s">
        <v>109</v>
      </c>
      <c r="G45" s="3" t="s">
        <v>113</v>
      </c>
      <c r="H45" s="3">
        <v>3</v>
      </c>
      <c r="I45" s="14">
        <v>267.592</v>
      </c>
      <c r="J45" s="16" t="s">
        <v>110</v>
      </c>
      <c r="K45" s="4" t="s">
        <v>96</v>
      </c>
      <c r="L45" s="4" t="s">
        <v>111</v>
      </c>
      <c r="M45" s="17" t="s">
        <v>33</v>
      </c>
      <c r="N45" s="29"/>
    </row>
    <row r="46" spans="1:14" s="23" customFormat="1" ht="53.25" customHeight="1">
      <c r="A46" s="19" t="s">
        <v>42</v>
      </c>
      <c r="B46" s="20" t="s">
        <v>251</v>
      </c>
      <c r="C46" s="15">
        <v>4540120</v>
      </c>
      <c r="D46" s="25">
        <f t="shared" si="0"/>
        <v>32</v>
      </c>
      <c r="E46" s="30" t="s">
        <v>114</v>
      </c>
      <c r="F46" s="16" t="s">
        <v>100</v>
      </c>
      <c r="G46" s="3" t="s">
        <v>15</v>
      </c>
      <c r="H46" s="3">
        <v>1</v>
      </c>
      <c r="I46" s="14">
        <v>1194.473</v>
      </c>
      <c r="J46" s="16" t="s">
        <v>57</v>
      </c>
      <c r="K46" s="4" t="s">
        <v>96</v>
      </c>
      <c r="L46" s="4" t="s">
        <v>122</v>
      </c>
      <c r="M46" s="3" t="s">
        <v>35</v>
      </c>
      <c r="N46" s="29"/>
    </row>
    <row r="47" spans="1:14" s="23" customFormat="1" ht="51.75" customHeight="1">
      <c r="A47" s="19" t="s">
        <v>103</v>
      </c>
      <c r="B47" s="20" t="s">
        <v>52</v>
      </c>
      <c r="C47" s="20">
        <v>4530728</v>
      </c>
      <c r="D47" s="25">
        <f t="shared" si="0"/>
        <v>33</v>
      </c>
      <c r="E47" s="30" t="s">
        <v>118</v>
      </c>
      <c r="F47" s="16" t="s">
        <v>119</v>
      </c>
      <c r="G47" s="3" t="s">
        <v>15</v>
      </c>
      <c r="H47" s="3">
        <v>1</v>
      </c>
      <c r="I47" s="14">
        <v>2125.654</v>
      </c>
      <c r="J47" s="16" t="s">
        <v>57</v>
      </c>
      <c r="K47" s="4" t="s">
        <v>123</v>
      </c>
      <c r="L47" s="4" t="s">
        <v>138</v>
      </c>
      <c r="M47" s="3" t="s">
        <v>35</v>
      </c>
      <c r="N47" s="29"/>
    </row>
    <row r="48" spans="1:14" s="23" customFormat="1" ht="51" customHeight="1">
      <c r="A48" s="19" t="s">
        <v>103</v>
      </c>
      <c r="B48" s="20" t="s">
        <v>252</v>
      </c>
      <c r="C48" s="20">
        <v>4560249</v>
      </c>
      <c r="D48" s="25">
        <f t="shared" si="0"/>
        <v>34</v>
      </c>
      <c r="E48" s="30" t="s">
        <v>120</v>
      </c>
      <c r="F48" s="16" t="s">
        <v>119</v>
      </c>
      <c r="G48" s="3" t="s">
        <v>15</v>
      </c>
      <c r="H48" s="3">
        <v>1</v>
      </c>
      <c r="I48" s="14">
        <v>943.329</v>
      </c>
      <c r="J48" s="16" t="s">
        <v>57</v>
      </c>
      <c r="K48" s="4" t="s">
        <v>123</v>
      </c>
      <c r="L48" s="4" t="s">
        <v>124</v>
      </c>
      <c r="M48" s="3" t="s">
        <v>35</v>
      </c>
      <c r="N48" s="29"/>
    </row>
    <row r="49" spans="1:14" s="23" customFormat="1" ht="52.5" customHeight="1">
      <c r="A49" s="19" t="s">
        <v>42</v>
      </c>
      <c r="B49" s="19" t="s">
        <v>115</v>
      </c>
      <c r="C49" s="15">
        <v>7422050</v>
      </c>
      <c r="D49" s="25">
        <f t="shared" si="0"/>
        <v>35</v>
      </c>
      <c r="E49" s="13" t="s">
        <v>116</v>
      </c>
      <c r="F49" s="13" t="s">
        <v>117</v>
      </c>
      <c r="G49" s="3" t="s">
        <v>15</v>
      </c>
      <c r="H49" s="3">
        <v>9</v>
      </c>
      <c r="I49" s="14">
        <v>249.465</v>
      </c>
      <c r="J49" s="34" t="s">
        <v>57</v>
      </c>
      <c r="K49" s="4" t="s">
        <v>96</v>
      </c>
      <c r="L49" s="4" t="s">
        <v>128</v>
      </c>
      <c r="M49" s="17" t="s">
        <v>33</v>
      </c>
      <c r="N49" s="29"/>
    </row>
    <row r="50" spans="1:14" s="23" customFormat="1" ht="66" customHeight="1">
      <c r="A50" s="19" t="s">
        <v>130</v>
      </c>
      <c r="B50" s="20" t="s">
        <v>255</v>
      </c>
      <c r="C50" s="15">
        <v>4522727</v>
      </c>
      <c r="D50" s="25">
        <f t="shared" si="0"/>
        <v>36</v>
      </c>
      <c r="E50" s="13" t="s">
        <v>125</v>
      </c>
      <c r="F50" s="13" t="s">
        <v>126</v>
      </c>
      <c r="G50" s="3" t="s">
        <v>15</v>
      </c>
      <c r="H50" s="3">
        <v>1</v>
      </c>
      <c r="I50" s="14">
        <v>3724.27</v>
      </c>
      <c r="J50" s="34" t="s">
        <v>57</v>
      </c>
      <c r="K50" s="4" t="s">
        <v>123</v>
      </c>
      <c r="L50" s="4" t="s">
        <v>181</v>
      </c>
      <c r="M50" s="17" t="s">
        <v>34</v>
      </c>
      <c r="N50" s="16"/>
    </row>
    <row r="51" spans="1:14" s="23" customFormat="1" ht="68.25" customHeight="1">
      <c r="A51" s="19" t="s">
        <v>42</v>
      </c>
      <c r="B51" s="22" t="s">
        <v>52</v>
      </c>
      <c r="C51" s="15">
        <v>7499090</v>
      </c>
      <c r="D51" s="25">
        <f t="shared" si="0"/>
        <v>37</v>
      </c>
      <c r="E51" s="13" t="s">
        <v>31</v>
      </c>
      <c r="F51" s="13" t="s">
        <v>47</v>
      </c>
      <c r="G51" s="3" t="s">
        <v>15</v>
      </c>
      <c r="H51" s="3">
        <v>2</v>
      </c>
      <c r="I51" s="14">
        <v>249.465</v>
      </c>
      <c r="J51" s="16" t="s">
        <v>57</v>
      </c>
      <c r="K51" s="4" t="s">
        <v>123</v>
      </c>
      <c r="L51" s="4" t="s">
        <v>129</v>
      </c>
      <c r="M51" s="17" t="s">
        <v>33</v>
      </c>
      <c r="N51" s="29"/>
    </row>
    <row r="52" spans="1:14" s="23" customFormat="1" ht="80.25" customHeight="1">
      <c r="A52" s="19" t="s">
        <v>103</v>
      </c>
      <c r="B52" s="20" t="s">
        <v>52</v>
      </c>
      <c r="C52" s="15" t="s">
        <v>137</v>
      </c>
      <c r="D52" s="25">
        <f t="shared" si="0"/>
        <v>38</v>
      </c>
      <c r="E52" s="13" t="s">
        <v>135</v>
      </c>
      <c r="F52" s="13" t="s">
        <v>136</v>
      </c>
      <c r="G52" s="3" t="s">
        <v>15</v>
      </c>
      <c r="H52" s="3">
        <v>1</v>
      </c>
      <c r="I52" s="14">
        <v>4564.91</v>
      </c>
      <c r="J52" s="34" t="s">
        <v>57</v>
      </c>
      <c r="K52" s="4" t="s">
        <v>124</v>
      </c>
      <c r="L52" s="4" t="s">
        <v>237</v>
      </c>
      <c r="M52" s="17" t="s">
        <v>34</v>
      </c>
      <c r="N52" s="29"/>
    </row>
    <row r="53" spans="1:14" s="23" customFormat="1" ht="57" customHeight="1">
      <c r="A53" s="19" t="s">
        <v>42</v>
      </c>
      <c r="B53" s="20" t="s">
        <v>150</v>
      </c>
      <c r="C53" s="4" t="s">
        <v>140</v>
      </c>
      <c r="D53" s="25">
        <f t="shared" si="0"/>
        <v>39</v>
      </c>
      <c r="E53" s="13" t="s">
        <v>139</v>
      </c>
      <c r="F53" s="13" t="s">
        <v>141</v>
      </c>
      <c r="G53" s="3" t="s">
        <v>15</v>
      </c>
      <c r="H53" s="3">
        <v>1</v>
      </c>
      <c r="I53" s="14">
        <v>139.367</v>
      </c>
      <c r="J53" s="34" t="s">
        <v>57</v>
      </c>
      <c r="K53" s="4" t="s">
        <v>142</v>
      </c>
      <c r="L53" s="4" t="s">
        <v>129</v>
      </c>
      <c r="M53" s="17" t="s">
        <v>33</v>
      </c>
      <c r="N53" s="29"/>
    </row>
    <row r="54" spans="1:14" s="23" customFormat="1" ht="64.5" customHeight="1">
      <c r="A54" s="19" t="s">
        <v>149</v>
      </c>
      <c r="B54" s="41" t="s">
        <v>256</v>
      </c>
      <c r="C54" s="4" t="s">
        <v>145</v>
      </c>
      <c r="D54" s="25">
        <f t="shared" si="0"/>
        <v>40</v>
      </c>
      <c r="E54" s="13" t="s">
        <v>143</v>
      </c>
      <c r="F54" s="13" t="s">
        <v>100</v>
      </c>
      <c r="G54" s="3" t="s">
        <v>15</v>
      </c>
      <c r="H54" s="3">
        <v>6</v>
      </c>
      <c r="I54" s="14">
        <v>1696.918</v>
      </c>
      <c r="J54" s="34" t="s">
        <v>57</v>
      </c>
      <c r="K54" s="4" t="s">
        <v>142</v>
      </c>
      <c r="L54" s="4" t="s">
        <v>244</v>
      </c>
      <c r="M54" s="17" t="s">
        <v>34</v>
      </c>
      <c r="N54" s="29"/>
    </row>
    <row r="55" spans="1:14" s="23" customFormat="1" ht="54" customHeight="1">
      <c r="A55" s="19" t="s">
        <v>42</v>
      </c>
      <c r="B55" s="41" t="s">
        <v>146</v>
      </c>
      <c r="C55" s="42" t="s">
        <v>147</v>
      </c>
      <c r="D55" s="25">
        <f t="shared" si="0"/>
        <v>41</v>
      </c>
      <c r="E55" s="13" t="s">
        <v>144</v>
      </c>
      <c r="F55" s="13" t="s">
        <v>148</v>
      </c>
      <c r="G55" s="3" t="s">
        <v>92</v>
      </c>
      <c r="H55" s="3">
        <v>209</v>
      </c>
      <c r="I55" s="14">
        <v>1882.287</v>
      </c>
      <c r="J55" s="34" t="s">
        <v>57</v>
      </c>
      <c r="K55" s="4" t="s">
        <v>142</v>
      </c>
      <c r="L55" s="4" t="s">
        <v>245</v>
      </c>
      <c r="M55" s="17" t="s">
        <v>34</v>
      </c>
      <c r="N55" s="29"/>
    </row>
    <row r="56" spans="1:14" s="23" customFormat="1" ht="53.25" customHeight="1">
      <c r="A56" s="19" t="s">
        <v>42</v>
      </c>
      <c r="B56" s="20" t="s">
        <v>101</v>
      </c>
      <c r="C56" s="15">
        <v>4540000</v>
      </c>
      <c r="D56" s="25">
        <f t="shared" si="0"/>
        <v>42</v>
      </c>
      <c r="E56" s="13" t="s">
        <v>151</v>
      </c>
      <c r="F56" s="16" t="s">
        <v>100</v>
      </c>
      <c r="G56" s="3" t="s">
        <v>15</v>
      </c>
      <c r="H56" s="3">
        <v>1</v>
      </c>
      <c r="I56" s="14">
        <v>241.224</v>
      </c>
      <c r="J56" s="34" t="s">
        <v>57</v>
      </c>
      <c r="K56" s="4" t="s">
        <v>142</v>
      </c>
      <c r="L56" s="4" t="s">
        <v>127</v>
      </c>
      <c r="M56" s="17" t="s">
        <v>33</v>
      </c>
      <c r="N56" s="29"/>
    </row>
    <row r="57" spans="1:14" s="23" customFormat="1" ht="53.25" customHeight="1">
      <c r="A57" s="19" t="s">
        <v>103</v>
      </c>
      <c r="B57" s="20" t="s">
        <v>172</v>
      </c>
      <c r="C57" s="49" t="s">
        <v>173</v>
      </c>
      <c r="D57" s="25">
        <f t="shared" si="0"/>
        <v>43</v>
      </c>
      <c r="E57" s="13" t="s">
        <v>152</v>
      </c>
      <c r="F57" s="16" t="s">
        <v>100</v>
      </c>
      <c r="G57" s="3" t="s">
        <v>15</v>
      </c>
      <c r="H57" s="3">
        <v>2</v>
      </c>
      <c r="I57" s="14">
        <v>1588.273</v>
      </c>
      <c r="J57" s="34" t="s">
        <v>57</v>
      </c>
      <c r="K57" s="4" t="s">
        <v>142</v>
      </c>
      <c r="L57" s="4" t="s">
        <v>128</v>
      </c>
      <c r="M57" s="3" t="s">
        <v>35</v>
      </c>
      <c r="N57" s="29"/>
    </row>
    <row r="58" spans="1:14" s="23" customFormat="1" ht="53.25" customHeight="1">
      <c r="A58" s="19" t="s">
        <v>42</v>
      </c>
      <c r="B58" s="20" t="s">
        <v>101</v>
      </c>
      <c r="C58" s="15">
        <v>4522727</v>
      </c>
      <c r="D58" s="25">
        <f t="shared" si="0"/>
        <v>44</v>
      </c>
      <c r="E58" s="13" t="s">
        <v>153</v>
      </c>
      <c r="F58" s="16" t="s">
        <v>100</v>
      </c>
      <c r="G58" s="3" t="s">
        <v>15</v>
      </c>
      <c r="H58" s="3">
        <v>1</v>
      </c>
      <c r="I58" s="14">
        <v>1213.288</v>
      </c>
      <c r="J58" s="34" t="s">
        <v>57</v>
      </c>
      <c r="K58" s="4" t="s">
        <v>124</v>
      </c>
      <c r="L58" s="4" t="s">
        <v>128</v>
      </c>
      <c r="M58" s="3" t="s">
        <v>35</v>
      </c>
      <c r="N58" s="29"/>
    </row>
    <row r="59" spans="1:14" s="43" customFormat="1" ht="54.75" customHeight="1">
      <c r="A59" s="19" t="s">
        <v>103</v>
      </c>
      <c r="B59" s="20" t="s">
        <v>159</v>
      </c>
      <c r="C59" s="15">
        <v>7422050</v>
      </c>
      <c r="D59" s="25">
        <f t="shared" si="0"/>
        <v>45</v>
      </c>
      <c r="E59" s="13" t="s">
        <v>154</v>
      </c>
      <c r="F59" s="13" t="s">
        <v>100</v>
      </c>
      <c r="G59" s="3" t="s">
        <v>15</v>
      </c>
      <c r="H59" s="3">
        <v>10</v>
      </c>
      <c r="I59" s="14">
        <v>409.299</v>
      </c>
      <c r="J59" s="34" t="s">
        <v>57</v>
      </c>
      <c r="K59" s="4" t="s">
        <v>124</v>
      </c>
      <c r="L59" s="4" t="s">
        <v>155</v>
      </c>
      <c r="M59" s="17" t="s">
        <v>33</v>
      </c>
      <c r="N59" s="29"/>
    </row>
    <row r="60" spans="1:14" s="43" customFormat="1" ht="54.75" customHeight="1">
      <c r="A60" s="19" t="s">
        <v>42</v>
      </c>
      <c r="B60" s="20" t="s">
        <v>101</v>
      </c>
      <c r="C60" s="44" t="s">
        <v>174</v>
      </c>
      <c r="D60" s="25">
        <f t="shared" si="0"/>
        <v>46</v>
      </c>
      <c r="E60" s="13" t="s">
        <v>156</v>
      </c>
      <c r="F60" s="16" t="s">
        <v>100</v>
      </c>
      <c r="G60" s="3" t="s">
        <v>15</v>
      </c>
      <c r="H60" s="3">
        <v>1</v>
      </c>
      <c r="I60" s="14">
        <v>176.062</v>
      </c>
      <c r="J60" s="34" t="s">
        <v>57</v>
      </c>
      <c r="K60" s="4" t="s">
        <v>138</v>
      </c>
      <c r="L60" s="4" t="s">
        <v>127</v>
      </c>
      <c r="M60" s="17" t="s">
        <v>33</v>
      </c>
      <c r="N60" s="29"/>
    </row>
    <row r="61" spans="1:14" s="43" customFormat="1" ht="57.75" customHeight="1">
      <c r="A61" s="19" t="s">
        <v>103</v>
      </c>
      <c r="B61" s="20" t="s">
        <v>171</v>
      </c>
      <c r="C61" s="20">
        <v>7492089</v>
      </c>
      <c r="D61" s="25">
        <f t="shared" si="0"/>
        <v>47</v>
      </c>
      <c r="E61" s="13" t="s">
        <v>157</v>
      </c>
      <c r="F61" s="16" t="s">
        <v>158</v>
      </c>
      <c r="G61" s="3" t="s">
        <v>15</v>
      </c>
      <c r="H61" s="3">
        <v>6</v>
      </c>
      <c r="I61" s="14">
        <v>2031.276</v>
      </c>
      <c r="J61" s="34" t="s">
        <v>57</v>
      </c>
      <c r="K61" s="4" t="s">
        <v>124</v>
      </c>
      <c r="L61" s="4" t="s">
        <v>236</v>
      </c>
      <c r="M61" s="17" t="s">
        <v>34</v>
      </c>
      <c r="N61" s="29"/>
    </row>
    <row r="62" spans="1:14" s="43" customFormat="1" ht="54.75" customHeight="1">
      <c r="A62" s="19" t="s">
        <v>160</v>
      </c>
      <c r="B62" s="20" t="s">
        <v>163</v>
      </c>
      <c r="C62" s="4" t="s">
        <v>162</v>
      </c>
      <c r="D62" s="25">
        <f t="shared" si="0"/>
        <v>48</v>
      </c>
      <c r="E62" s="13" t="s">
        <v>161</v>
      </c>
      <c r="F62" s="16" t="s">
        <v>100</v>
      </c>
      <c r="G62" s="3" t="s">
        <v>15</v>
      </c>
      <c r="H62" s="3">
        <v>1</v>
      </c>
      <c r="I62" s="14">
        <v>954.7</v>
      </c>
      <c r="J62" s="34" t="s">
        <v>57</v>
      </c>
      <c r="K62" s="4" t="s">
        <v>124</v>
      </c>
      <c r="L62" s="4" t="s">
        <v>127</v>
      </c>
      <c r="M62" s="3" t="s">
        <v>35</v>
      </c>
      <c r="N62" s="29"/>
    </row>
    <row r="63" spans="1:14" s="43" customFormat="1" ht="54.75" customHeight="1">
      <c r="A63" s="19" t="s">
        <v>175</v>
      </c>
      <c r="B63" s="20" t="s">
        <v>171</v>
      </c>
      <c r="C63" s="44" t="s">
        <v>170</v>
      </c>
      <c r="D63" s="25">
        <f t="shared" si="0"/>
        <v>49</v>
      </c>
      <c r="E63" s="13" t="s">
        <v>164</v>
      </c>
      <c r="F63" s="16" t="s">
        <v>165</v>
      </c>
      <c r="G63" s="3" t="s">
        <v>15</v>
      </c>
      <c r="H63" s="3">
        <v>1</v>
      </c>
      <c r="I63" s="14">
        <v>1596.6</v>
      </c>
      <c r="J63" s="34" t="s">
        <v>57</v>
      </c>
      <c r="K63" s="4" t="s">
        <v>124</v>
      </c>
      <c r="L63" s="4" t="s">
        <v>237</v>
      </c>
      <c r="M63" s="17" t="s">
        <v>34</v>
      </c>
      <c r="N63" s="29"/>
    </row>
    <row r="64" spans="1:14" s="43" customFormat="1" ht="76.5" customHeight="1">
      <c r="A64" s="19" t="s">
        <v>175</v>
      </c>
      <c r="B64" s="20" t="s">
        <v>171</v>
      </c>
      <c r="C64" s="44" t="s">
        <v>170</v>
      </c>
      <c r="D64" s="25">
        <f t="shared" si="0"/>
        <v>50</v>
      </c>
      <c r="E64" s="13" t="s">
        <v>177</v>
      </c>
      <c r="F64" s="16" t="s">
        <v>165</v>
      </c>
      <c r="G64" s="3" t="s">
        <v>15</v>
      </c>
      <c r="H64" s="3">
        <v>1</v>
      </c>
      <c r="I64" s="14">
        <v>3233.1</v>
      </c>
      <c r="J64" s="34" t="s">
        <v>57</v>
      </c>
      <c r="K64" s="4" t="s">
        <v>124</v>
      </c>
      <c r="L64" s="4" t="s">
        <v>237</v>
      </c>
      <c r="M64" s="17" t="s">
        <v>34</v>
      </c>
      <c r="N64" s="29"/>
    </row>
    <row r="65" spans="1:14" s="45" customFormat="1" ht="53.25" customHeight="1">
      <c r="A65" s="19" t="s">
        <v>42</v>
      </c>
      <c r="B65" s="20" t="s">
        <v>121</v>
      </c>
      <c r="C65" s="20">
        <v>7499090</v>
      </c>
      <c r="D65" s="25">
        <f t="shared" si="0"/>
        <v>51</v>
      </c>
      <c r="E65" s="30" t="s">
        <v>176</v>
      </c>
      <c r="F65" s="16" t="s">
        <v>100</v>
      </c>
      <c r="G65" s="3" t="s">
        <v>15</v>
      </c>
      <c r="H65" s="3">
        <v>1</v>
      </c>
      <c r="I65" s="14">
        <v>1088.367</v>
      </c>
      <c r="J65" s="16" t="s">
        <v>57</v>
      </c>
      <c r="K65" s="4" t="s">
        <v>124</v>
      </c>
      <c r="L65" s="4" t="s">
        <v>181</v>
      </c>
      <c r="M65" s="3" t="s">
        <v>35</v>
      </c>
      <c r="N65" s="29"/>
    </row>
    <row r="66" spans="1:14" s="43" customFormat="1" ht="51.75" customHeight="1">
      <c r="A66" s="19" t="s">
        <v>103</v>
      </c>
      <c r="B66" s="20" t="s">
        <v>121</v>
      </c>
      <c r="C66" s="20">
        <v>4530636</v>
      </c>
      <c r="D66" s="25">
        <f t="shared" si="0"/>
        <v>52</v>
      </c>
      <c r="E66" s="13" t="s">
        <v>169</v>
      </c>
      <c r="F66" s="13" t="s">
        <v>136</v>
      </c>
      <c r="G66" s="3" t="s">
        <v>15</v>
      </c>
      <c r="H66" s="3">
        <v>1</v>
      </c>
      <c r="I66" s="14">
        <v>229.14</v>
      </c>
      <c r="J66" s="34" t="s">
        <v>57</v>
      </c>
      <c r="K66" s="4" t="s">
        <v>138</v>
      </c>
      <c r="L66" s="4" t="s">
        <v>181</v>
      </c>
      <c r="M66" s="3" t="s">
        <v>35</v>
      </c>
      <c r="N66" s="29"/>
    </row>
    <row r="67" spans="1:14" s="43" customFormat="1" ht="53.25" customHeight="1">
      <c r="A67" s="19" t="s">
        <v>103</v>
      </c>
      <c r="B67" s="20" t="s">
        <v>121</v>
      </c>
      <c r="C67" s="20">
        <v>4530636</v>
      </c>
      <c r="D67" s="25">
        <f t="shared" si="0"/>
        <v>53</v>
      </c>
      <c r="E67" s="13" t="s">
        <v>168</v>
      </c>
      <c r="F67" s="13" t="s">
        <v>136</v>
      </c>
      <c r="G67" s="3" t="s">
        <v>15</v>
      </c>
      <c r="H67" s="3">
        <v>1</v>
      </c>
      <c r="I67" s="14">
        <v>422.5</v>
      </c>
      <c r="J67" s="34" t="s">
        <v>57</v>
      </c>
      <c r="K67" s="4" t="s">
        <v>138</v>
      </c>
      <c r="L67" s="4" t="s">
        <v>181</v>
      </c>
      <c r="M67" s="3" t="s">
        <v>35</v>
      </c>
      <c r="N67" s="29"/>
    </row>
    <row r="68" spans="1:14" s="43" customFormat="1" ht="54" customHeight="1">
      <c r="A68" s="19" t="s">
        <v>103</v>
      </c>
      <c r="B68" s="20" t="s">
        <v>252</v>
      </c>
      <c r="C68" s="20">
        <v>4530761</v>
      </c>
      <c r="D68" s="25">
        <f t="shared" si="0"/>
        <v>54</v>
      </c>
      <c r="E68" s="30" t="s">
        <v>166</v>
      </c>
      <c r="F68" s="16" t="s">
        <v>119</v>
      </c>
      <c r="G68" s="3" t="s">
        <v>15</v>
      </c>
      <c r="H68" s="3">
        <v>1</v>
      </c>
      <c r="I68" s="14">
        <v>408.713</v>
      </c>
      <c r="J68" s="34" t="s">
        <v>57</v>
      </c>
      <c r="K68" s="4" t="s">
        <v>180</v>
      </c>
      <c r="L68" s="4" t="s">
        <v>183</v>
      </c>
      <c r="M68" s="3" t="s">
        <v>35</v>
      </c>
      <c r="N68" s="29"/>
    </row>
    <row r="69" spans="1:14" s="43" customFormat="1" ht="59.25" customHeight="1">
      <c r="A69" s="19" t="s">
        <v>103</v>
      </c>
      <c r="B69" s="20" t="s">
        <v>252</v>
      </c>
      <c r="C69" s="20">
        <v>4530761</v>
      </c>
      <c r="D69" s="25">
        <f t="shared" si="0"/>
        <v>55</v>
      </c>
      <c r="E69" s="30" t="s">
        <v>167</v>
      </c>
      <c r="F69" s="16" t="s">
        <v>119</v>
      </c>
      <c r="G69" s="3" t="s">
        <v>15</v>
      </c>
      <c r="H69" s="3">
        <v>1</v>
      </c>
      <c r="I69" s="14">
        <v>325.655</v>
      </c>
      <c r="J69" s="34" t="s">
        <v>57</v>
      </c>
      <c r="K69" s="4" t="s">
        <v>180</v>
      </c>
      <c r="L69" s="4" t="s">
        <v>183</v>
      </c>
      <c r="M69" s="3" t="s">
        <v>35</v>
      </c>
      <c r="N69" s="29"/>
    </row>
    <row r="70" spans="1:14" s="43" customFormat="1" ht="77.25" customHeight="1">
      <c r="A70" s="19" t="s">
        <v>103</v>
      </c>
      <c r="B70" s="20" t="s">
        <v>52</v>
      </c>
      <c r="C70" s="15" t="s">
        <v>137</v>
      </c>
      <c r="D70" s="25">
        <f t="shared" si="0"/>
        <v>56</v>
      </c>
      <c r="E70" s="13" t="s">
        <v>178</v>
      </c>
      <c r="F70" s="13" t="s">
        <v>136</v>
      </c>
      <c r="G70" s="3" t="s">
        <v>15</v>
      </c>
      <c r="H70" s="3">
        <v>1</v>
      </c>
      <c r="I70" s="14">
        <v>8286.4</v>
      </c>
      <c r="J70" s="34" t="s">
        <v>57</v>
      </c>
      <c r="K70" s="4" t="s">
        <v>138</v>
      </c>
      <c r="L70" s="4" t="s">
        <v>111</v>
      </c>
      <c r="M70" s="3" t="s">
        <v>35</v>
      </c>
      <c r="N70" s="29"/>
    </row>
    <row r="71" spans="1:14" s="43" customFormat="1" ht="55.5" customHeight="1">
      <c r="A71" s="19" t="s">
        <v>42</v>
      </c>
      <c r="B71" s="20" t="s">
        <v>257</v>
      </c>
      <c r="C71" s="15">
        <v>4530015</v>
      </c>
      <c r="D71" s="25">
        <f t="shared" si="0"/>
        <v>57</v>
      </c>
      <c r="E71" s="13" t="s">
        <v>179</v>
      </c>
      <c r="F71" s="16" t="s">
        <v>119</v>
      </c>
      <c r="G71" s="3" t="s">
        <v>15</v>
      </c>
      <c r="H71" s="3">
        <v>1</v>
      </c>
      <c r="I71" s="14">
        <v>1275.347</v>
      </c>
      <c r="J71" s="34" t="s">
        <v>57</v>
      </c>
      <c r="K71" s="4" t="s">
        <v>138</v>
      </c>
      <c r="L71" s="4" t="s">
        <v>182</v>
      </c>
      <c r="M71" s="3" t="s">
        <v>35</v>
      </c>
      <c r="N71" s="29"/>
    </row>
    <row r="72" spans="1:14" s="43" customFormat="1" ht="68.25" customHeight="1">
      <c r="A72" s="19" t="s">
        <v>42</v>
      </c>
      <c r="B72" s="22" t="s">
        <v>52</v>
      </c>
      <c r="C72" s="15">
        <v>7499090</v>
      </c>
      <c r="D72" s="25">
        <f t="shared" si="0"/>
        <v>58</v>
      </c>
      <c r="E72" s="13" t="s">
        <v>31</v>
      </c>
      <c r="F72" s="13" t="s">
        <v>47</v>
      </c>
      <c r="G72" s="3" t="s">
        <v>15</v>
      </c>
      <c r="H72" s="3">
        <v>2</v>
      </c>
      <c r="I72" s="14">
        <v>259.58</v>
      </c>
      <c r="J72" s="16" t="s">
        <v>57</v>
      </c>
      <c r="K72" s="4" t="s">
        <v>184</v>
      </c>
      <c r="L72" s="4" t="s">
        <v>185</v>
      </c>
      <c r="M72" s="17" t="s">
        <v>33</v>
      </c>
      <c r="N72" s="29"/>
    </row>
    <row r="73" spans="1:14" s="43" customFormat="1" ht="54" customHeight="1">
      <c r="A73" s="19" t="s">
        <v>43</v>
      </c>
      <c r="B73" s="71" t="s">
        <v>259</v>
      </c>
      <c r="C73" s="15">
        <v>3113223</v>
      </c>
      <c r="D73" s="25">
        <f t="shared" si="0"/>
        <v>59</v>
      </c>
      <c r="E73" s="30" t="s">
        <v>187</v>
      </c>
      <c r="F73" s="16" t="s">
        <v>97</v>
      </c>
      <c r="G73" s="3" t="s">
        <v>92</v>
      </c>
      <c r="H73" s="3">
        <v>1</v>
      </c>
      <c r="I73" s="14">
        <v>159.794</v>
      </c>
      <c r="J73" s="34" t="s">
        <v>57</v>
      </c>
      <c r="K73" s="4" t="s">
        <v>184</v>
      </c>
      <c r="L73" s="4" t="s">
        <v>185</v>
      </c>
      <c r="M73" s="17" t="s">
        <v>33</v>
      </c>
      <c r="N73" s="29"/>
    </row>
    <row r="74" spans="1:14" s="43" customFormat="1" ht="90.75" customHeight="1">
      <c r="A74" s="19" t="s">
        <v>103</v>
      </c>
      <c r="B74" s="70" t="s">
        <v>171</v>
      </c>
      <c r="C74" s="4" t="s">
        <v>170</v>
      </c>
      <c r="D74" s="25">
        <f t="shared" si="0"/>
        <v>60</v>
      </c>
      <c r="E74" s="13" t="s">
        <v>189</v>
      </c>
      <c r="F74" s="16" t="s">
        <v>188</v>
      </c>
      <c r="G74" s="3" t="s">
        <v>15</v>
      </c>
      <c r="H74" s="3">
        <v>1</v>
      </c>
      <c r="I74" s="14">
        <v>478.74</v>
      </c>
      <c r="J74" s="16" t="s">
        <v>57</v>
      </c>
      <c r="K74" s="4" t="s">
        <v>184</v>
      </c>
      <c r="L74" s="4" t="s">
        <v>185</v>
      </c>
      <c r="M74" s="3" t="s">
        <v>35</v>
      </c>
      <c r="N74" s="29"/>
    </row>
    <row r="75" spans="1:14" s="43" customFormat="1" ht="55.5" customHeight="1">
      <c r="A75" s="46" t="s">
        <v>103</v>
      </c>
      <c r="B75" s="41" t="s">
        <v>190</v>
      </c>
      <c r="C75" s="41">
        <v>7523090</v>
      </c>
      <c r="D75" s="47">
        <f t="shared" si="0"/>
        <v>61</v>
      </c>
      <c r="E75" s="13" t="s">
        <v>191</v>
      </c>
      <c r="F75" s="13" t="s">
        <v>192</v>
      </c>
      <c r="G75" s="3" t="s">
        <v>15</v>
      </c>
      <c r="H75" s="3">
        <v>1</v>
      </c>
      <c r="I75" s="50">
        <v>6197.7</v>
      </c>
      <c r="J75" s="34" t="s">
        <v>57</v>
      </c>
      <c r="K75" s="4" t="s">
        <v>200</v>
      </c>
      <c r="L75" s="4" t="s">
        <v>246</v>
      </c>
      <c r="M75" s="48" t="s">
        <v>34</v>
      </c>
      <c r="N75" s="29"/>
    </row>
    <row r="76" spans="1:14" s="43" customFormat="1" ht="59.25" customHeight="1">
      <c r="A76" s="46" t="s">
        <v>103</v>
      </c>
      <c r="B76" s="41" t="s">
        <v>190</v>
      </c>
      <c r="C76" s="41">
        <v>7523090</v>
      </c>
      <c r="D76" s="47">
        <f t="shared" si="0"/>
        <v>62</v>
      </c>
      <c r="E76" s="13" t="s">
        <v>193</v>
      </c>
      <c r="F76" s="13" t="s">
        <v>192</v>
      </c>
      <c r="G76" s="3" t="s">
        <v>15</v>
      </c>
      <c r="H76" s="3">
        <v>1</v>
      </c>
      <c r="I76" s="50">
        <v>4958.16</v>
      </c>
      <c r="J76" s="34" t="s">
        <v>57</v>
      </c>
      <c r="K76" s="4" t="s">
        <v>200</v>
      </c>
      <c r="L76" s="4" t="s">
        <v>247</v>
      </c>
      <c r="M76" s="48" t="s">
        <v>34</v>
      </c>
      <c r="N76" s="29"/>
    </row>
    <row r="77" spans="1:14" s="43" customFormat="1" ht="55.5" customHeight="1">
      <c r="A77" s="46" t="s">
        <v>103</v>
      </c>
      <c r="B77" s="41" t="s">
        <v>194</v>
      </c>
      <c r="C77" s="41">
        <v>7523090</v>
      </c>
      <c r="D77" s="47">
        <f t="shared" si="0"/>
        <v>63</v>
      </c>
      <c r="E77" s="13" t="s">
        <v>195</v>
      </c>
      <c r="F77" s="13" t="s">
        <v>192</v>
      </c>
      <c r="G77" s="3" t="s">
        <v>15</v>
      </c>
      <c r="H77" s="3">
        <v>1</v>
      </c>
      <c r="I77" s="50">
        <v>5183.467</v>
      </c>
      <c r="J77" s="34" t="s">
        <v>57</v>
      </c>
      <c r="K77" s="4" t="s">
        <v>200</v>
      </c>
      <c r="L77" s="4" t="s">
        <v>246</v>
      </c>
      <c r="M77" s="48" t="s">
        <v>34</v>
      </c>
      <c r="N77" s="29"/>
    </row>
    <row r="78" spans="1:14" s="43" customFormat="1" ht="54" customHeight="1">
      <c r="A78" s="46" t="s">
        <v>103</v>
      </c>
      <c r="B78" s="41" t="s">
        <v>194</v>
      </c>
      <c r="C78" s="41">
        <v>7523090</v>
      </c>
      <c r="D78" s="47">
        <f t="shared" si="0"/>
        <v>64</v>
      </c>
      <c r="E78" s="13" t="s">
        <v>196</v>
      </c>
      <c r="F78" s="13" t="s">
        <v>192</v>
      </c>
      <c r="G78" s="3" t="s">
        <v>15</v>
      </c>
      <c r="H78" s="3">
        <v>1</v>
      </c>
      <c r="I78" s="50">
        <v>2591.733</v>
      </c>
      <c r="J78" s="34" t="s">
        <v>57</v>
      </c>
      <c r="K78" s="4" t="s">
        <v>200</v>
      </c>
      <c r="L78" s="4" t="s">
        <v>246</v>
      </c>
      <c r="M78" s="48" t="s">
        <v>34</v>
      </c>
      <c r="N78" s="29"/>
    </row>
    <row r="79" spans="1:14" s="43" customFormat="1" ht="56.25" customHeight="1">
      <c r="A79" s="46" t="s">
        <v>103</v>
      </c>
      <c r="B79" s="41" t="s">
        <v>194</v>
      </c>
      <c r="C79" s="41">
        <v>7523090</v>
      </c>
      <c r="D79" s="47">
        <f t="shared" si="0"/>
        <v>65</v>
      </c>
      <c r="E79" s="13" t="s">
        <v>197</v>
      </c>
      <c r="F79" s="13" t="s">
        <v>192</v>
      </c>
      <c r="G79" s="3" t="s">
        <v>15</v>
      </c>
      <c r="H79" s="3">
        <v>1</v>
      </c>
      <c r="I79" s="50">
        <v>2591.733</v>
      </c>
      <c r="J79" s="34" t="s">
        <v>57</v>
      </c>
      <c r="K79" s="4" t="s">
        <v>200</v>
      </c>
      <c r="L79" s="4" t="s">
        <v>246</v>
      </c>
      <c r="M79" s="48" t="s">
        <v>34</v>
      </c>
      <c r="N79" s="29"/>
    </row>
    <row r="80" spans="1:14" s="43" customFormat="1" ht="57.75" customHeight="1">
      <c r="A80" s="46" t="s">
        <v>103</v>
      </c>
      <c r="B80" s="41" t="s">
        <v>194</v>
      </c>
      <c r="C80" s="41">
        <v>7523090</v>
      </c>
      <c r="D80" s="47">
        <f t="shared" si="0"/>
        <v>66</v>
      </c>
      <c r="E80" s="13" t="s">
        <v>198</v>
      </c>
      <c r="F80" s="13" t="s">
        <v>192</v>
      </c>
      <c r="G80" s="3" t="s">
        <v>15</v>
      </c>
      <c r="H80" s="3">
        <v>1</v>
      </c>
      <c r="I80" s="50">
        <v>5183.467</v>
      </c>
      <c r="J80" s="34" t="s">
        <v>57</v>
      </c>
      <c r="K80" s="4" t="s">
        <v>200</v>
      </c>
      <c r="L80" s="4" t="s">
        <v>246</v>
      </c>
      <c r="M80" s="48" t="s">
        <v>34</v>
      </c>
      <c r="N80" s="29"/>
    </row>
    <row r="81" spans="1:14" ht="54.75" customHeight="1">
      <c r="A81" s="19" t="s">
        <v>103</v>
      </c>
      <c r="B81" s="20" t="s">
        <v>258</v>
      </c>
      <c r="C81" s="20">
        <v>5020471</v>
      </c>
      <c r="D81" s="25">
        <f t="shared" si="0"/>
        <v>67</v>
      </c>
      <c r="E81" s="30" t="s">
        <v>112</v>
      </c>
      <c r="F81" s="16" t="s">
        <v>109</v>
      </c>
      <c r="G81" s="3" t="s">
        <v>113</v>
      </c>
      <c r="H81" s="3">
        <v>3</v>
      </c>
      <c r="I81" s="14">
        <v>382.646</v>
      </c>
      <c r="J81" s="16" t="s">
        <v>110</v>
      </c>
      <c r="K81" s="4" t="s">
        <v>200</v>
      </c>
      <c r="L81" s="4" t="s">
        <v>247</v>
      </c>
      <c r="M81" s="17" t="s">
        <v>33</v>
      </c>
      <c r="N81" s="29"/>
    </row>
    <row r="82" spans="1:14" ht="67.5" customHeight="1">
      <c r="A82" s="19" t="s">
        <v>43</v>
      </c>
      <c r="B82" s="20" t="s">
        <v>51</v>
      </c>
      <c r="C82" s="15" t="s">
        <v>39</v>
      </c>
      <c r="D82" s="25">
        <f t="shared" si="0"/>
        <v>68</v>
      </c>
      <c r="E82" s="13" t="s">
        <v>199</v>
      </c>
      <c r="F82" s="13" t="s">
        <v>53</v>
      </c>
      <c r="G82" s="3" t="s">
        <v>74</v>
      </c>
      <c r="H82" s="3">
        <v>16100</v>
      </c>
      <c r="I82" s="14">
        <v>499.969</v>
      </c>
      <c r="J82" s="28" t="s">
        <v>59</v>
      </c>
      <c r="K82" s="4" t="s">
        <v>111</v>
      </c>
      <c r="L82" s="4" t="s">
        <v>248</v>
      </c>
      <c r="M82" s="17" t="s">
        <v>33</v>
      </c>
      <c r="N82" s="29"/>
    </row>
    <row r="83" spans="1:14" ht="60.75" customHeight="1">
      <c r="A83" s="19" t="s">
        <v>42</v>
      </c>
      <c r="B83" s="20" t="s">
        <v>101</v>
      </c>
      <c r="C83" s="15">
        <v>4540000</v>
      </c>
      <c r="D83" s="25">
        <f t="shared" si="0"/>
        <v>69</v>
      </c>
      <c r="E83" s="13" t="s">
        <v>201</v>
      </c>
      <c r="F83" s="16" t="s">
        <v>100</v>
      </c>
      <c r="G83" s="3" t="s">
        <v>15</v>
      </c>
      <c r="H83" s="3">
        <v>1</v>
      </c>
      <c r="I83" s="14">
        <v>1139.272</v>
      </c>
      <c r="J83" s="16" t="s">
        <v>57</v>
      </c>
      <c r="K83" s="4" t="s">
        <v>200</v>
      </c>
      <c r="L83" s="4" t="s">
        <v>237</v>
      </c>
      <c r="M83" s="3" t="s">
        <v>35</v>
      </c>
      <c r="N83" s="29"/>
    </row>
    <row r="84" spans="1:14" ht="165.75" customHeight="1">
      <c r="A84" s="19" t="s">
        <v>43</v>
      </c>
      <c r="B84" s="54" t="s">
        <v>208</v>
      </c>
      <c r="C84" s="15">
        <v>2519881</v>
      </c>
      <c r="D84" s="25">
        <v>70</v>
      </c>
      <c r="E84" s="34" t="s">
        <v>202</v>
      </c>
      <c r="F84" s="16" t="s">
        <v>204</v>
      </c>
      <c r="G84" s="3" t="s">
        <v>92</v>
      </c>
      <c r="H84" s="3">
        <v>160</v>
      </c>
      <c r="I84" s="53">
        <v>454.4</v>
      </c>
      <c r="J84" s="29" t="s">
        <v>58</v>
      </c>
      <c r="K84" s="4" t="s">
        <v>200</v>
      </c>
      <c r="L84" s="4" t="s">
        <v>111</v>
      </c>
      <c r="M84" s="3" t="s">
        <v>35</v>
      </c>
      <c r="N84" s="29"/>
    </row>
    <row r="85" spans="1:14" ht="132.75" customHeight="1">
      <c r="A85" s="19" t="s">
        <v>43</v>
      </c>
      <c r="B85" s="54" t="s">
        <v>207</v>
      </c>
      <c r="C85" s="15" t="s">
        <v>206</v>
      </c>
      <c r="D85" s="25">
        <v>71</v>
      </c>
      <c r="E85" s="51" t="s">
        <v>203</v>
      </c>
      <c r="F85" s="16" t="s">
        <v>205</v>
      </c>
      <c r="G85" s="3" t="s">
        <v>82</v>
      </c>
      <c r="H85" s="3">
        <v>1.3</v>
      </c>
      <c r="I85" s="14">
        <v>1107.63</v>
      </c>
      <c r="J85" s="29" t="s">
        <v>58</v>
      </c>
      <c r="K85" s="4" t="s">
        <v>200</v>
      </c>
      <c r="L85" s="4" t="s">
        <v>249</v>
      </c>
      <c r="M85" s="3" t="s">
        <v>35</v>
      </c>
      <c r="N85" s="29"/>
    </row>
    <row r="86" spans="1:14" ht="55.5" customHeight="1">
      <c r="A86" s="19" t="s">
        <v>217</v>
      </c>
      <c r="B86" s="22" t="s">
        <v>220</v>
      </c>
      <c r="C86" s="4" t="s">
        <v>214</v>
      </c>
      <c r="D86" s="25">
        <v>72</v>
      </c>
      <c r="E86" s="30" t="s">
        <v>209</v>
      </c>
      <c r="F86" s="16" t="s">
        <v>213</v>
      </c>
      <c r="G86" s="3" t="s">
        <v>92</v>
      </c>
      <c r="H86" s="3">
        <v>12</v>
      </c>
      <c r="I86" s="14">
        <v>365.76</v>
      </c>
      <c r="J86" s="29" t="s">
        <v>58</v>
      </c>
      <c r="K86" s="4" t="s">
        <v>200</v>
      </c>
      <c r="L86" s="4" t="s">
        <v>237</v>
      </c>
      <c r="M86" s="17" t="s">
        <v>33</v>
      </c>
      <c r="N86" s="29"/>
    </row>
    <row r="87" spans="1:14" ht="60.75" customHeight="1">
      <c r="A87" s="19" t="s">
        <v>217</v>
      </c>
      <c r="B87" s="22" t="s">
        <v>219</v>
      </c>
      <c r="C87" s="4" t="s">
        <v>226</v>
      </c>
      <c r="D87" s="25">
        <v>73</v>
      </c>
      <c r="E87" s="30" t="s">
        <v>210</v>
      </c>
      <c r="F87" s="16" t="s">
        <v>213</v>
      </c>
      <c r="G87" s="3" t="s">
        <v>92</v>
      </c>
      <c r="H87" s="3">
        <v>1</v>
      </c>
      <c r="I87" s="14">
        <v>84.885</v>
      </c>
      <c r="J87" s="29" t="s">
        <v>58</v>
      </c>
      <c r="K87" s="4" t="s">
        <v>200</v>
      </c>
      <c r="L87" s="4" t="s">
        <v>237</v>
      </c>
      <c r="M87" s="17" t="s">
        <v>33</v>
      </c>
      <c r="N87" s="29"/>
    </row>
    <row r="88" spans="1:14" ht="60.75" customHeight="1">
      <c r="A88" s="19" t="s">
        <v>43</v>
      </c>
      <c r="B88" s="22" t="s">
        <v>218</v>
      </c>
      <c r="C88" s="4" t="s">
        <v>215</v>
      </c>
      <c r="D88" s="25">
        <v>74</v>
      </c>
      <c r="E88" s="30" t="s">
        <v>211</v>
      </c>
      <c r="F88" s="16" t="s">
        <v>213</v>
      </c>
      <c r="G88" s="3" t="s">
        <v>227</v>
      </c>
      <c r="H88" s="3">
        <v>350</v>
      </c>
      <c r="I88" s="14">
        <v>134.509</v>
      </c>
      <c r="J88" s="29" t="s">
        <v>58</v>
      </c>
      <c r="K88" s="4" t="s">
        <v>200</v>
      </c>
      <c r="L88" s="4" t="s">
        <v>237</v>
      </c>
      <c r="M88" s="17" t="s">
        <v>33</v>
      </c>
      <c r="N88" s="29"/>
    </row>
    <row r="89" spans="1:14" ht="111.75" customHeight="1">
      <c r="A89" s="19" t="s">
        <v>43</v>
      </c>
      <c r="B89" s="22" t="s">
        <v>260</v>
      </c>
      <c r="C89" s="4" t="s">
        <v>216</v>
      </c>
      <c r="D89" s="25">
        <v>75</v>
      </c>
      <c r="E89" s="30" t="s">
        <v>212</v>
      </c>
      <c r="F89" s="16" t="s">
        <v>225</v>
      </c>
      <c r="G89" s="3" t="s">
        <v>228</v>
      </c>
      <c r="H89" s="3">
        <v>36</v>
      </c>
      <c r="I89" s="14">
        <v>139.2</v>
      </c>
      <c r="J89" s="29" t="s">
        <v>58</v>
      </c>
      <c r="K89" s="4" t="s">
        <v>200</v>
      </c>
      <c r="L89" s="4" t="s">
        <v>236</v>
      </c>
      <c r="M89" s="17" t="s">
        <v>33</v>
      </c>
      <c r="N89" s="29"/>
    </row>
    <row r="90" spans="1:14" ht="59.25" customHeight="1">
      <c r="A90" s="19" t="s">
        <v>43</v>
      </c>
      <c r="B90" s="22" t="s">
        <v>221</v>
      </c>
      <c r="C90" s="4" t="s">
        <v>224</v>
      </c>
      <c r="D90" s="25">
        <v>76</v>
      </c>
      <c r="E90" s="30" t="s">
        <v>222</v>
      </c>
      <c r="F90" s="16" t="s">
        <v>213</v>
      </c>
      <c r="G90" s="3" t="s">
        <v>223</v>
      </c>
      <c r="H90" s="3">
        <v>12.291</v>
      </c>
      <c r="I90" s="14">
        <v>398.064</v>
      </c>
      <c r="J90" s="29" t="s">
        <v>58</v>
      </c>
      <c r="K90" s="4" t="s">
        <v>111</v>
      </c>
      <c r="L90" s="4" t="s">
        <v>236</v>
      </c>
      <c r="M90" s="17" t="s">
        <v>33</v>
      </c>
      <c r="N90" s="29"/>
    </row>
    <row r="91" spans="1:14" ht="69.75" customHeight="1">
      <c r="A91" s="19" t="s">
        <v>43</v>
      </c>
      <c r="B91" s="22" t="s">
        <v>260</v>
      </c>
      <c r="C91" s="4" t="s">
        <v>235</v>
      </c>
      <c r="D91" s="25">
        <v>77</v>
      </c>
      <c r="E91" s="30" t="s">
        <v>229</v>
      </c>
      <c r="F91" s="16" t="s">
        <v>213</v>
      </c>
      <c r="G91" s="3" t="s">
        <v>228</v>
      </c>
      <c r="H91" s="3">
        <v>9</v>
      </c>
      <c r="I91" s="14">
        <v>71.979</v>
      </c>
      <c r="J91" s="29" t="s">
        <v>58</v>
      </c>
      <c r="K91" s="4" t="s">
        <v>111</v>
      </c>
      <c r="L91" s="4" t="s">
        <v>237</v>
      </c>
      <c r="M91" s="17" t="s">
        <v>33</v>
      </c>
      <c r="N91" s="29" t="s">
        <v>186</v>
      </c>
    </row>
    <row r="92" spans="1:14" ht="69" customHeight="1">
      <c r="A92" s="19" t="s">
        <v>43</v>
      </c>
      <c r="B92" s="22" t="s">
        <v>234</v>
      </c>
      <c r="C92" s="4" t="s">
        <v>233</v>
      </c>
      <c r="D92" s="25">
        <v>78</v>
      </c>
      <c r="E92" s="30" t="s">
        <v>230</v>
      </c>
      <c r="F92" s="16" t="s">
        <v>213</v>
      </c>
      <c r="G92" s="3" t="s">
        <v>232</v>
      </c>
      <c r="H92" s="3">
        <v>26</v>
      </c>
      <c r="I92" s="14">
        <v>152.785</v>
      </c>
      <c r="J92" s="29" t="s">
        <v>58</v>
      </c>
      <c r="K92" s="4" t="s">
        <v>111</v>
      </c>
      <c r="L92" s="4" t="s">
        <v>236</v>
      </c>
      <c r="M92" s="17" t="s">
        <v>33</v>
      </c>
      <c r="N92" s="29" t="s">
        <v>186</v>
      </c>
    </row>
    <row r="93" spans="1:14" ht="68.25" customHeight="1">
      <c r="A93" s="19" t="s">
        <v>43</v>
      </c>
      <c r="B93" s="22" t="s">
        <v>234</v>
      </c>
      <c r="C93" s="4" t="s">
        <v>233</v>
      </c>
      <c r="D93" s="25">
        <v>79</v>
      </c>
      <c r="E93" s="30" t="s">
        <v>230</v>
      </c>
      <c r="F93" s="16" t="s">
        <v>213</v>
      </c>
      <c r="G93" s="3" t="s">
        <v>232</v>
      </c>
      <c r="H93" s="3">
        <v>26</v>
      </c>
      <c r="I93" s="14">
        <v>171.839</v>
      </c>
      <c r="J93" s="29" t="s">
        <v>58</v>
      </c>
      <c r="K93" s="4" t="s">
        <v>111</v>
      </c>
      <c r="L93" s="4" t="s">
        <v>237</v>
      </c>
      <c r="M93" s="17" t="s">
        <v>33</v>
      </c>
      <c r="N93" s="29" t="s">
        <v>186</v>
      </c>
    </row>
    <row r="94" spans="1:14" s="58" customFormat="1" ht="15">
      <c r="A94" s="78" t="s">
        <v>32</v>
      </c>
      <c r="B94" s="78"/>
      <c r="C94" s="78"/>
      <c r="D94" s="78"/>
      <c r="E94" s="78"/>
      <c r="F94" s="78"/>
      <c r="G94" s="59"/>
      <c r="H94" s="59"/>
      <c r="I94" s="60">
        <f>SUM(I15:I93)</f>
        <v>130120.91700000002</v>
      </c>
      <c r="J94" s="59"/>
      <c r="K94" s="61"/>
      <c r="L94" s="61"/>
      <c r="M94" s="61"/>
      <c r="N94" s="62"/>
    </row>
    <row r="95" spans="1:14" ht="19.5" customHeight="1">
      <c r="A95" s="6"/>
      <c r="B95" s="6"/>
      <c r="C95" s="6"/>
      <c r="D95" s="7"/>
      <c r="E95" s="8"/>
      <c r="F95" s="10"/>
      <c r="G95" s="6"/>
      <c r="H95" s="6"/>
      <c r="I95" s="52"/>
      <c r="J95" s="52"/>
      <c r="K95" s="39"/>
      <c r="N95" s="40"/>
    </row>
    <row r="96" spans="1:14" s="58" customFormat="1" ht="24.75" customHeight="1">
      <c r="A96" s="77" t="s">
        <v>38</v>
      </c>
      <c r="B96" s="77"/>
      <c r="C96" s="77"/>
      <c r="D96" s="77"/>
      <c r="E96" s="63"/>
      <c r="F96" s="64" t="s">
        <v>56</v>
      </c>
      <c r="G96" s="65" t="s">
        <v>55</v>
      </c>
      <c r="H96" s="64"/>
      <c r="I96" s="66"/>
      <c r="J96" s="66"/>
      <c r="K96" s="67" t="s">
        <v>231</v>
      </c>
      <c r="L96" s="36"/>
      <c r="M96" s="36"/>
      <c r="N96" s="68"/>
    </row>
    <row r="97" spans="1:14" s="58" customFormat="1" ht="36" customHeight="1">
      <c r="A97" s="72" t="s">
        <v>62</v>
      </c>
      <c r="B97" s="72"/>
      <c r="C97" s="72"/>
      <c r="D97" s="72"/>
      <c r="E97" s="63"/>
      <c r="F97" s="64" t="s">
        <v>36</v>
      </c>
      <c r="G97" s="64"/>
      <c r="H97" s="64"/>
      <c r="J97" s="64"/>
      <c r="K97" s="67" t="s">
        <v>37</v>
      </c>
      <c r="L97" s="36"/>
      <c r="M97" s="36"/>
      <c r="N97" s="68"/>
    </row>
    <row r="98" spans="1:11" ht="14.25">
      <c r="A98" s="6"/>
      <c r="B98" s="6"/>
      <c r="C98" s="6"/>
      <c r="D98" s="7"/>
      <c r="E98" s="8"/>
      <c r="F98" s="10"/>
      <c r="G98" s="6"/>
      <c r="H98" s="6"/>
      <c r="I98" s="6"/>
      <c r="J98" s="6"/>
      <c r="K98" s="39"/>
    </row>
    <row r="99" spans="1:11" ht="14.25">
      <c r="A99" s="6"/>
      <c r="B99" s="6"/>
      <c r="C99" s="6"/>
      <c r="D99" s="7"/>
      <c r="E99" s="8"/>
      <c r="F99" s="10"/>
      <c r="G99" s="6"/>
      <c r="H99" s="6"/>
      <c r="I99" s="6"/>
      <c r="J99" s="6"/>
      <c r="K99" s="39"/>
    </row>
    <row r="100" spans="1:11" ht="14.25">
      <c r="A100" s="6"/>
      <c r="B100" s="6"/>
      <c r="C100" s="6"/>
      <c r="D100" s="7"/>
      <c r="E100" s="8"/>
      <c r="F100" s="10"/>
      <c r="G100" s="6"/>
      <c r="H100" s="6"/>
      <c r="I100" s="6"/>
      <c r="J100" s="6"/>
      <c r="K100" s="39"/>
    </row>
    <row r="101" spans="1:11" ht="14.25">
      <c r="A101" s="6"/>
      <c r="B101" s="6"/>
      <c r="C101" s="6"/>
      <c r="D101" s="7"/>
      <c r="E101" s="8"/>
      <c r="F101" s="10"/>
      <c r="G101" s="6"/>
      <c r="H101" s="6"/>
      <c r="I101" s="6"/>
      <c r="J101" s="6"/>
      <c r="K101" s="39"/>
    </row>
    <row r="102" spans="1:11" ht="14.25">
      <c r="A102" s="6"/>
      <c r="B102" s="6"/>
      <c r="C102" s="6"/>
      <c r="D102" s="7"/>
      <c r="E102" s="8"/>
      <c r="F102" s="10"/>
      <c r="G102" s="6"/>
      <c r="H102" s="6"/>
      <c r="I102" s="6"/>
      <c r="J102" s="6"/>
      <c r="K102" s="39"/>
    </row>
    <row r="103" spans="1:11" ht="14.25">
      <c r="A103" s="6"/>
      <c r="B103" s="6"/>
      <c r="C103" s="6"/>
      <c r="D103" s="7"/>
      <c r="E103" s="6"/>
      <c r="F103" s="10"/>
      <c r="G103" s="6"/>
      <c r="H103" s="6"/>
      <c r="I103" s="6"/>
      <c r="J103" s="6"/>
      <c r="K103" s="39"/>
    </row>
    <row r="104" spans="1:11" ht="14.25">
      <c r="A104" s="6"/>
      <c r="B104" s="6"/>
      <c r="C104" s="6"/>
      <c r="D104" s="7"/>
      <c r="E104" s="6"/>
      <c r="F104" s="10"/>
      <c r="G104" s="6"/>
      <c r="H104" s="6"/>
      <c r="I104" s="6"/>
      <c r="J104" s="6"/>
      <c r="K104" s="39"/>
    </row>
    <row r="105" spans="1:11" ht="14.25">
      <c r="A105" s="6"/>
      <c r="B105" s="6"/>
      <c r="C105" s="6"/>
      <c r="D105" s="7"/>
      <c r="E105" s="6"/>
      <c r="F105" s="10"/>
      <c r="G105" s="6"/>
      <c r="H105" s="6"/>
      <c r="I105" s="6"/>
      <c r="J105" s="6"/>
      <c r="K105" s="39"/>
    </row>
    <row r="106" spans="1:11" ht="14.25">
      <c r="A106" s="6"/>
      <c r="B106" s="6"/>
      <c r="C106" s="6"/>
      <c r="D106" s="7"/>
      <c r="E106" s="6"/>
      <c r="F106" s="10"/>
      <c r="G106" s="6"/>
      <c r="H106" s="6"/>
      <c r="I106" s="6"/>
      <c r="J106" s="6"/>
      <c r="K106" s="39"/>
    </row>
    <row r="107" spans="1:11" ht="14.25">
      <c r="A107" s="6"/>
      <c r="B107" s="6"/>
      <c r="C107" s="6"/>
      <c r="D107" s="7"/>
      <c r="E107" s="6"/>
      <c r="F107" s="10"/>
      <c r="G107" s="6"/>
      <c r="H107" s="6"/>
      <c r="I107" s="6"/>
      <c r="J107" s="6"/>
      <c r="K107" s="39"/>
    </row>
    <row r="108" spans="1:11" ht="14.25">
      <c r="A108" s="6"/>
      <c r="B108" s="6"/>
      <c r="C108" s="6"/>
      <c r="D108" s="7"/>
      <c r="E108" s="6"/>
      <c r="F108" s="10"/>
      <c r="G108" s="6"/>
      <c r="H108" s="6"/>
      <c r="I108" s="6"/>
      <c r="J108" s="6"/>
      <c r="K108" s="39"/>
    </row>
    <row r="109" spans="1:11" ht="14.25">
      <c r="A109" s="6"/>
      <c r="B109" s="6"/>
      <c r="C109" s="6"/>
      <c r="D109" s="7"/>
      <c r="E109" s="6"/>
      <c r="F109" s="10"/>
      <c r="G109" s="6"/>
      <c r="H109" s="6"/>
      <c r="I109" s="6"/>
      <c r="J109" s="6"/>
      <c r="K109" s="39"/>
    </row>
    <row r="110" spans="1:11" ht="14.25">
      <c r="A110" s="6"/>
      <c r="B110" s="6"/>
      <c r="C110" s="6"/>
      <c r="D110" s="7"/>
      <c r="E110" s="6"/>
      <c r="F110" s="10"/>
      <c r="G110" s="6"/>
      <c r="H110" s="6"/>
      <c r="I110" s="6"/>
      <c r="J110" s="6"/>
      <c r="K110" s="39"/>
    </row>
    <row r="111" spans="1:11" ht="14.25">
      <c r="A111" s="6"/>
      <c r="B111" s="6"/>
      <c r="C111" s="6"/>
      <c r="D111" s="7"/>
      <c r="E111" s="6"/>
      <c r="F111" s="10"/>
      <c r="G111" s="6"/>
      <c r="H111" s="6"/>
      <c r="I111" s="6"/>
      <c r="J111" s="6"/>
      <c r="K111" s="39"/>
    </row>
    <row r="115" spans="1:11" ht="14.25">
      <c r="A115" s="6"/>
      <c r="B115" s="6"/>
      <c r="C115" s="6"/>
      <c r="D115" s="7"/>
      <c r="E115" s="6"/>
      <c r="F115" s="10"/>
      <c r="G115" s="6"/>
      <c r="H115" s="6"/>
      <c r="I115" s="6"/>
      <c r="J115" s="6"/>
      <c r="K115" s="39"/>
    </row>
    <row r="116" spans="1:11" ht="14.25">
      <c r="A116" s="6"/>
      <c r="B116" s="6"/>
      <c r="C116" s="6"/>
      <c r="D116" s="7"/>
      <c r="E116" s="6"/>
      <c r="F116" s="10"/>
      <c r="G116" s="6"/>
      <c r="H116" s="6"/>
      <c r="I116" s="6"/>
      <c r="J116" s="6"/>
      <c r="K116" s="39"/>
    </row>
    <row r="117" spans="1:11" ht="14.25">
      <c r="A117" s="6"/>
      <c r="B117" s="6"/>
      <c r="C117" s="6"/>
      <c r="D117" s="7"/>
      <c r="E117" s="6"/>
      <c r="F117" s="10"/>
      <c r="G117" s="6"/>
      <c r="H117" s="6"/>
      <c r="I117" s="6"/>
      <c r="J117" s="6"/>
      <c r="K117" s="39"/>
    </row>
    <row r="118" spans="1:11" ht="14.25">
      <c r="A118" s="6"/>
      <c r="B118" s="6"/>
      <c r="C118" s="6"/>
      <c r="D118" s="7"/>
      <c r="E118" s="6"/>
      <c r="F118" s="10"/>
      <c r="G118" s="6"/>
      <c r="H118" s="6"/>
      <c r="I118" s="6"/>
      <c r="J118" s="6"/>
      <c r="K118" s="39"/>
    </row>
    <row r="119" spans="1:11" ht="14.25">
      <c r="A119" s="6"/>
      <c r="B119" s="6"/>
      <c r="C119" s="6"/>
      <c r="D119" s="7"/>
      <c r="E119" s="6"/>
      <c r="F119" s="10"/>
      <c r="G119" s="6"/>
      <c r="H119" s="6"/>
      <c r="I119" s="6"/>
      <c r="J119" s="6"/>
      <c r="K119" s="39"/>
    </row>
    <row r="120" spans="1:11" ht="14.25">
      <c r="A120" s="6"/>
      <c r="B120" s="6"/>
      <c r="C120" s="6"/>
      <c r="D120" s="7"/>
      <c r="E120" s="6"/>
      <c r="F120" s="10"/>
      <c r="G120" s="6"/>
      <c r="H120" s="6"/>
      <c r="I120" s="6"/>
      <c r="J120" s="6"/>
      <c r="K120" s="39"/>
    </row>
    <row r="121" spans="1:11" ht="14.25">
      <c r="A121" s="6"/>
      <c r="B121" s="6"/>
      <c r="C121" s="6"/>
      <c r="D121" s="7"/>
      <c r="E121" s="6"/>
      <c r="F121" s="10"/>
      <c r="G121" s="6"/>
      <c r="H121" s="6"/>
      <c r="I121" s="6"/>
      <c r="J121" s="6"/>
      <c r="K121" s="39"/>
    </row>
    <row r="122" spans="1:11" ht="14.25">
      <c r="A122" s="6"/>
      <c r="B122" s="6"/>
      <c r="C122" s="6"/>
      <c r="D122" s="7"/>
      <c r="E122" s="6"/>
      <c r="F122" s="10"/>
      <c r="G122" s="6"/>
      <c r="H122" s="6"/>
      <c r="I122" s="6"/>
      <c r="J122" s="6"/>
      <c r="K122" s="39"/>
    </row>
    <row r="123" spans="1:11" ht="14.25">
      <c r="A123" s="6"/>
      <c r="B123" s="6"/>
      <c r="C123" s="6"/>
      <c r="D123" s="7"/>
      <c r="E123" s="6"/>
      <c r="F123" s="10"/>
      <c r="G123" s="6"/>
      <c r="H123" s="6"/>
      <c r="I123" s="6"/>
      <c r="J123" s="6"/>
      <c r="K123" s="39"/>
    </row>
    <row r="124" spans="1:11" ht="14.25">
      <c r="A124" s="6"/>
      <c r="B124" s="6"/>
      <c r="C124" s="6"/>
      <c r="D124" s="7"/>
      <c r="E124" s="6"/>
      <c r="F124" s="10"/>
      <c r="G124" s="6"/>
      <c r="H124" s="6"/>
      <c r="I124" s="6"/>
      <c r="J124" s="6"/>
      <c r="K124" s="39"/>
    </row>
  </sheetData>
  <sheetProtection/>
  <mergeCells count="19">
    <mergeCell ref="J12:J13"/>
    <mergeCell ref="C11:C13"/>
    <mergeCell ref="A96:D96"/>
    <mergeCell ref="G12:G13"/>
    <mergeCell ref="I12:I13"/>
    <mergeCell ref="A11:A13"/>
    <mergeCell ref="D12:D13"/>
    <mergeCell ref="B11:B13"/>
    <mergeCell ref="A94:F94"/>
    <mergeCell ref="A97:D97"/>
    <mergeCell ref="E12:E13"/>
    <mergeCell ref="F12:F13"/>
    <mergeCell ref="A2:N2"/>
    <mergeCell ref="A3:N3"/>
    <mergeCell ref="D11:L11"/>
    <mergeCell ref="K12:L12"/>
    <mergeCell ref="M11:M13"/>
    <mergeCell ref="H12:H13"/>
    <mergeCell ref="N11:N13"/>
  </mergeCells>
  <hyperlinks>
    <hyperlink ref="B87"/>
  </hyperlinks>
  <printOptions/>
  <pageMargins left="0.3937007874015748" right="0.1968503937007874" top="0.5511811023622047" bottom="0.35433070866141736" header="0.31496062992125984" footer="0.31496062992125984"/>
  <pageSetup fitToHeight="0" fitToWidth="0" horizontalDpi="600" verticalDpi="600" orientation="landscape" paperSize="9" scale="57" r:id="rId1"/>
  <rowBreaks count="5" manualBreakCount="5">
    <brk id="23" max="255" man="1"/>
    <brk id="39" max="255" man="1"/>
    <brk id="53" max="255" man="1"/>
    <brk id="69" max="255" man="1"/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5:P33"/>
  <sheetViews>
    <sheetView zoomScalePageLayoutView="0" workbookViewId="0" topLeftCell="A1">
      <selection activeCell="B5" sqref="B5:B22"/>
    </sheetView>
  </sheetViews>
  <sheetFormatPr defaultColWidth="9.140625" defaultRowHeight="15"/>
  <sheetData>
    <row r="4" ht="15" thickBot="1"/>
    <row r="5" ht="15" thickBot="1">
      <c r="B5" s="55">
        <v>0.5</v>
      </c>
    </row>
    <row r="6" ht="15" thickBot="1">
      <c r="B6" s="56">
        <v>0.5</v>
      </c>
    </row>
    <row r="7" ht="15" thickBot="1">
      <c r="B7" s="56">
        <v>0.5</v>
      </c>
    </row>
    <row r="8" ht="15" thickBot="1">
      <c r="B8" s="56">
        <v>0.5</v>
      </c>
    </row>
    <row r="9" ht="15" thickBot="1">
      <c r="B9" s="56">
        <v>1.015</v>
      </c>
    </row>
    <row r="10" ht="15" thickBot="1">
      <c r="B10" s="56">
        <v>0.995</v>
      </c>
    </row>
    <row r="11" ht="15" thickBot="1">
      <c r="B11" s="56">
        <v>1.001</v>
      </c>
    </row>
    <row r="12" ht="15" thickBot="1">
      <c r="B12" s="56">
        <v>0.996</v>
      </c>
    </row>
    <row r="13" ht="15" thickBot="1">
      <c r="B13" s="56">
        <v>1.007</v>
      </c>
    </row>
    <row r="14" ht="15" thickBot="1">
      <c r="B14" s="56">
        <v>1.008</v>
      </c>
    </row>
    <row r="15" ht="15" thickBot="1">
      <c r="B15" s="56">
        <v>0.539</v>
      </c>
    </row>
    <row r="16" ht="15" thickBot="1">
      <c r="B16" s="56">
        <v>0.515</v>
      </c>
    </row>
    <row r="17" ht="15" thickBot="1">
      <c r="B17" s="56">
        <v>0.492</v>
      </c>
    </row>
    <row r="18" ht="15" thickBot="1">
      <c r="B18" s="56">
        <v>0.488</v>
      </c>
    </row>
    <row r="19" ht="15" thickBot="1">
      <c r="B19" s="56">
        <v>0.504</v>
      </c>
    </row>
    <row r="20" ht="15" thickBot="1">
      <c r="B20" s="56">
        <v>0.1</v>
      </c>
    </row>
    <row r="21" ht="15" thickBot="1">
      <c r="B21" s="56">
        <v>0.1</v>
      </c>
    </row>
    <row r="22" ht="15" thickBot="1">
      <c r="B22" s="56">
        <v>0.107</v>
      </c>
    </row>
    <row r="23" spans="2:16" ht="409.5" thickBot="1">
      <c r="B23" s="56">
        <v>0.098</v>
      </c>
      <c r="D23" s="19" t="s">
        <v>42</v>
      </c>
      <c r="E23" s="22" t="s">
        <v>52</v>
      </c>
      <c r="F23" s="15">
        <v>7499090</v>
      </c>
      <c r="G23" s="25">
        <f>G22+1</f>
        <v>1</v>
      </c>
      <c r="H23" s="13" t="s">
        <v>31</v>
      </c>
      <c r="I23" s="13" t="s">
        <v>47</v>
      </c>
      <c r="J23" s="3" t="s">
        <v>15</v>
      </c>
      <c r="K23" s="3">
        <v>2</v>
      </c>
      <c r="L23" s="14">
        <v>249.465</v>
      </c>
      <c r="M23" s="16" t="s">
        <v>57</v>
      </c>
      <c r="N23" s="4" t="s">
        <v>123</v>
      </c>
      <c r="O23" s="4" t="s">
        <v>129</v>
      </c>
      <c r="P23" s="17" t="s">
        <v>33</v>
      </c>
    </row>
    <row r="24" ht="15" thickBot="1">
      <c r="B24" s="56">
        <v>0.108</v>
      </c>
    </row>
    <row r="25" ht="15" thickBot="1">
      <c r="B25" s="56">
        <v>0.052</v>
      </c>
    </row>
    <row r="26" ht="15" thickBot="1">
      <c r="B26" s="56">
        <v>0.103</v>
      </c>
    </row>
    <row r="27" ht="15" thickBot="1">
      <c r="B27" s="56">
        <v>0.104</v>
      </c>
    </row>
    <row r="28" ht="15" thickBot="1">
      <c r="B28" s="56">
        <v>0.106</v>
      </c>
    </row>
    <row r="29" ht="15" thickBot="1">
      <c r="B29" s="56">
        <v>0.155</v>
      </c>
    </row>
    <row r="30" ht="15" thickBot="1">
      <c r="B30" s="56">
        <v>0.15</v>
      </c>
    </row>
    <row r="31" ht="15" thickBot="1">
      <c r="B31" s="56">
        <v>0.097</v>
      </c>
    </row>
    <row r="32" ht="15" thickBot="1">
      <c r="B32" s="56">
        <v>0.252</v>
      </c>
    </row>
    <row r="33" ht="15" thickBot="1">
      <c r="B33" s="56">
        <v>0.199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 ЭВ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0000</cp:lastModifiedBy>
  <cp:lastPrinted>2014-01-14T07:56:34Z</cp:lastPrinted>
  <dcterms:created xsi:type="dcterms:W3CDTF">2012-03-29T11:22:37Z</dcterms:created>
  <dcterms:modified xsi:type="dcterms:W3CDTF">2014-01-16T03:19:09Z</dcterms:modified>
  <cp:category/>
  <cp:version/>
  <cp:contentType/>
  <cp:contentStatus/>
</cp:coreProperties>
</file>